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945" tabRatio="832" firstSheet="1" activeTab="1"/>
  </bookViews>
  <sheets>
    <sheet name="承保清单（zong)" sheetId="13" state="hidden" r:id="rId1"/>
    <sheet name="承保清单" sheetId="14" r:id="rId2"/>
  </sheets>
  <definedNames>
    <definedName name="_xlnm._FilterDatabase" localSheetId="0" hidden="1">'承保清单（zong)'!$A$7:$M$29</definedName>
    <definedName name="_xlnm.Print_Titles" localSheetId="0">'承保清单（zong)'!$4:$5</definedName>
    <definedName name="_xlnm._FilterDatabase" localSheetId="1" hidden="1">承保清单!$A$7:$M$45</definedName>
    <definedName name="_xlnm.Print_Titles" localSheetId="1">承保清单!$4:$5</definedName>
  </definedNames>
  <calcPr calcId="144525"/>
</workbook>
</file>

<file path=xl/sharedStrings.xml><?xml version="1.0" encoding="utf-8"?>
<sst xmlns="http://schemas.openxmlformats.org/spreadsheetml/2006/main" count="319" uniqueCount="181">
  <si>
    <t>附件2：</t>
  </si>
  <si>
    <t>江门市台山市端芬镇2024年第三季度政策性岭南水果种植保险承保清单</t>
  </si>
  <si>
    <t>统计日期：2024年07月01日至2024年09月30日</t>
  </si>
  <si>
    <t>单位：亩、元</t>
  </si>
  <si>
    <t>序号</t>
  </si>
  <si>
    <t>单位</t>
  </si>
  <si>
    <t>投保人</t>
  </si>
  <si>
    <t>保单号</t>
  </si>
  <si>
    <t>起保日期</t>
  </si>
  <si>
    <t>参保数量</t>
  </si>
  <si>
    <t>总保险金额</t>
  </si>
  <si>
    <t>总保费</t>
  </si>
  <si>
    <t>保费构成</t>
  </si>
  <si>
    <t>备注</t>
  </si>
  <si>
    <t>省级财政</t>
  </si>
  <si>
    <t>市级财政</t>
  </si>
  <si>
    <t>县级财政</t>
  </si>
  <si>
    <t>农民承担</t>
  </si>
  <si>
    <t>财政应拨付总保费</t>
  </si>
  <si>
    <t>——</t>
  </si>
  <si>
    <t>总计</t>
  </si>
  <si>
    <t>第三季度共承保1297.45亩，其中：柠檬1143.15亩、柑89.5亩、火龙果64.8亩</t>
  </si>
  <si>
    <t>大江</t>
  </si>
  <si>
    <t>方超燕</t>
  </si>
  <si>
    <t>PH1J20244407N000000281</t>
  </si>
  <si>
    <t>2024-07-31</t>
  </si>
  <si>
    <t>柑33.8亩</t>
  </si>
  <si>
    <t>PH1J20244407N000000282</t>
  </si>
  <si>
    <t>2024-08-16</t>
  </si>
  <si>
    <t>柑9.5亩</t>
  </si>
  <si>
    <t>罗彦希</t>
  </si>
  <si>
    <t>PH1J20244407N000000283</t>
  </si>
  <si>
    <t>木瓜9.2亩</t>
  </si>
  <si>
    <t>罗岳山</t>
  </si>
  <si>
    <t>PH1J20244407N000000284</t>
  </si>
  <si>
    <t>木瓜8.5亩</t>
  </si>
  <si>
    <t>都斛</t>
  </si>
  <si>
    <t>台山市龙和美农业专业合作社</t>
  </si>
  <si>
    <t>PH1J20244407N000000278</t>
  </si>
  <si>
    <t>百香果39亩</t>
  </si>
  <si>
    <t>杨雪坚</t>
  </si>
  <si>
    <t>PH1J20244407N000000279</t>
  </si>
  <si>
    <t>香蕉10亩</t>
  </si>
  <si>
    <t>广海</t>
  </si>
  <si>
    <t>黄庭湛</t>
  </si>
  <si>
    <t>PH1J20244407N000000290</t>
  </si>
  <si>
    <t>2024-09-30</t>
  </si>
  <si>
    <t>香蕉30亩</t>
  </si>
  <si>
    <t>黄健权</t>
  </si>
  <si>
    <t>PH1J20244407N000000291</t>
  </si>
  <si>
    <t>香蕉40亩</t>
  </si>
  <si>
    <t>三合</t>
  </si>
  <si>
    <t>蒋鉴光</t>
  </si>
  <si>
    <t>PH1J20244407N000000289</t>
  </si>
  <si>
    <t>香蕉158亩</t>
  </si>
  <si>
    <t>PH1J20244407N000000288</t>
  </si>
  <si>
    <t>柑107亩</t>
  </si>
  <si>
    <t>谢君林</t>
  </si>
  <si>
    <t>PH1J20244407N000000287</t>
  </si>
  <si>
    <t>火龙果54亩</t>
  </si>
  <si>
    <t>水步</t>
  </si>
  <si>
    <t>陈亦泉</t>
  </si>
  <si>
    <t>PH1J20244407N000000275</t>
  </si>
  <si>
    <t>2024-07-13</t>
  </si>
  <si>
    <t>柑45亩</t>
  </si>
  <si>
    <t>马权文</t>
  </si>
  <si>
    <t>PH1J20244407N000000280</t>
  </si>
  <si>
    <t>陈照华</t>
  </si>
  <si>
    <t>PH1J20244407N000000285</t>
  </si>
  <si>
    <t>香蕉65亩</t>
  </si>
  <si>
    <t>四九</t>
  </si>
  <si>
    <t>杨广锋</t>
  </si>
  <si>
    <t>PH1J20244407N000000286</t>
  </si>
  <si>
    <t>2024-09-29</t>
  </si>
  <si>
    <t>无花果22亩</t>
  </si>
  <si>
    <t>台城</t>
  </si>
  <si>
    <t>李悦利</t>
  </si>
  <si>
    <t>PH1J20244407N000000276</t>
  </si>
  <si>
    <t>2024-07-30</t>
  </si>
  <si>
    <t>柑20亩</t>
  </si>
  <si>
    <t>台山市迎新花木有限公司</t>
  </si>
  <si>
    <t>PH1J20244407N000000277</t>
  </si>
  <si>
    <t>2024-07-23</t>
  </si>
  <si>
    <t>柠檬95亩</t>
  </si>
  <si>
    <t>1、参保数量：种植业指种植面积亩数。
2、根据粤财金〔2023〕35号、江农农〔2021〕278号文件，岭南水果种植保险各级财政保费分担说明：省级财政补贴40%，地、市级财政补贴10%，县（区）级财政补贴10%，农民自行负担40%；
3、根据粤财金〔2023〕35号文件，岭南水果种植保险基本保险金额为3000元/亩 ；                                                                                                                                                                                      
4、根据粤财金〔2023〕35号文件，岭南水果种植保险的费率为12%。</t>
  </si>
  <si>
    <t>保险经办机构负责人：</t>
  </si>
  <si>
    <t>业务主管部门负责人：</t>
  </si>
  <si>
    <t xml:space="preserve">保险经办机构（盖章）： </t>
  </si>
  <si>
    <t>业务主管部门（盖章）：</t>
  </si>
  <si>
    <t>2024 年  07  月  31  日</t>
  </si>
  <si>
    <t xml:space="preserve">           年       月      日  </t>
  </si>
  <si>
    <t>附件7</t>
  </si>
  <si>
    <t>2025年第一季度政策性岭南水果种植保险承保清单</t>
  </si>
  <si>
    <t>统计日期：2025年01月01日至2025年3月31日</t>
  </si>
  <si>
    <t>第一季度共承保荔枝15243亩，柑880亩，龙眼303亩，橙99亩，百香果10亩，香蕉656.38亩</t>
  </si>
  <si>
    <t>北陡</t>
  </si>
  <si>
    <t>台山市正丰源种植农民专业合作社</t>
  </si>
  <si>
    <t>PH1J20254407N000000026</t>
  </si>
  <si>
    <t>2025-03-31</t>
  </si>
  <si>
    <t>荔枝</t>
  </si>
  <si>
    <t>PH1J20254407N000000027</t>
  </si>
  <si>
    <t>台山市北陡镇那琴村委会邓福均等746户</t>
  </si>
  <si>
    <t>PH1J20254407N000000036</t>
  </si>
  <si>
    <t>赤溪</t>
  </si>
  <si>
    <t>吴焕稻</t>
  </si>
  <si>
    <t>PH1J20254407N000000028</t>
  </si>
  <si>
    <t>吴伟辉</t>
  </si>
  <si>
    <t>PH1J20254407N000000013</t>
  </si>
  <si>
    <t>2025-03-27</t>
  </si>
  <si>
    <t>雷亦朗</t>
  </si>
  <si>
    <t>PH1J20254407N000000012</t>
  </si>
  <si>
    <t>柑</t>
  </si>
  <si>
    <t>伍灿富</t>
  </si>
  <si>
    <t>PH1J20254407N000000014</t>
  </si>
  <si>
    <t>伍灿慰</t>
  </si>
  <si>
    <t>PH1J20254407N000000015</t>
  </si>
  <si>
    <t>区栋辉</t>
  </si>
  <si>
    <t>PH1J20254407N000000016</t>
  </si>
  <si>
    <t>龙眼30亩，荔枝15亩</t>
  </si>
  <si>
    <t>斗山</t>
  </si>
  <si>
    <t>陈国英</t>
  </si>
  <si>
    <t>PH1J20254407N000000009</t>
  </si>
  <si>
    <t>柑38亩，橙20亩，百香果10亩</t>
  </si>
  <si>
    <t>端芬</t>
  </si>
  <si>
    <t>林海荣</t>
  </si>
  <si>
    <t>PH1J20254407N000000006</t>
  </si>
  <si>
    <t>2025-02-28</t>
  </si>
  <si>
    <t>橙</t>
  </si>
  <si>
    <t>梅惠超</t>
  </si>
  <si>
    <t>PH1J20254407N000000029</t>
  </si>
  <si>
    <t>荔枝70亩，龙眼100亩</t>
  </si>
  <si>
    <t>海宴</t>
  </si>
  <si>
    <t>李健荣</t>
  </si>
  <si>
    <t>PH1J20254407N000000030</t>
  </si>
  <si>
    <t>陈新浓</t>
  </si>
  <si>
    <t>PH1J20254407N000000022</t>
  </si>
  <si>
    <t>李浪添</t>
  </si>
  <si>
    <t>PH1J20254407N000000023</t>
  </si>
  <si>
    <t>李志美</t>
  </si>
  <si>
    <t>PH1J20254407N000000025</t>
  </si>
  <si>
    <t>李洪弟</t>
  </si>
  <si>
    <t>PH1J20254407N000000021</t>
  </si>
  <si>
    <t>陈曲韵</t>
  </si>
  <si>
    <t>PH1J20254407N000000024</t>
  </si>
  <si>
    <t>朱健文</t>
  </si>
  <si>
    <t>PH1J20254407N000000031</t>
  </si>
  <si>
    <t>李雄龙</t>
  </si>
  <si>
    <t>PH1J20254407N000000032</t>
  </si>
  <si>
    <t>巫广兴</t>
  </si>
  <si>
    <t>PH1J20254407N000000019</t>
  </si>
  <si>
    <t>马荣元</t>
  </si>
  <si>
    <t>PH1J20254407N000000020</t>
  </si>
  <si>
    <t>台山市江合生态农业发展有限公司</t>
  </si>
  <si>
    <t>PH1J20254407N000000007</t>
  </si>
  <si>
    <t>香蕉</t>
  </si>
  <si>
    <t>侯国清</t>
  </si>
  <si>
    <t>PH1J20254407N000000010</t>
  </si>
  <si>
    <t>PH1J20254407N000000033</t>
  </si>
  <si>
    <t>PH1J20254407N000000034</t>
  </si>
  <si>
    <t>台山市江合生态农业专业合作社</t>
  </si>
  <si>
    <t>PH1J20254407N000000035</t>
  </si>
  <si>
    <t>王强</t>
  </si>
  <si>
    <t>PH1J20254407N000000008</t>
  </si>
  <si>
    <t>梁炳豪</t>
  </si>
  <si>
    <t>PH1J20254407N000000011</t>
  </si>
  <si>
    <t>陈凎辉</t>
  </si>
  <si>
    <t>PH1J20254407N000000018</t>
  </si>
  <si>
    <t>冼钻娣</t>
  </si>
  <si>
    <t>PH1J20254407N000000017</t>
  </si>
  <si>
    <t>刘晓峰</t>
  </si>
  <si>
    <t>PH1J20254407N000000003</t>
  </si>
  <si>
    <t>2025-01-28</t>
  </si>
  <si>
    <t>荔枝20亩，龙眼20亩</t>
  </si>
  <si>
    <t>PH1J20254407N000000002</t>
  </si>
  <si>
    <t>刘启汗</t>
  </si>
  <si>
    <t>PH1J20254407N000000004</t>
  </si>
  <si>
    <t>PH1J20254407N000000001</t>
  </si>
  <si>
    <t>荔枝183亩，龙眼100亩</t>
  </si>
  <si>
    <t>PH1J20254407N000000005</t>
  </si>
  <si>
    <t>龙眼</t>
  </si>
  <si>
    <t>1、参保数量：种植业指种植面积亩数。
2、根据粤财金〔2023〕35号、江农农〔2021〕278号文件、《关于做好江门市2024-2026年政策性农业保险有关工作的通知》，岭南水果种植保险各级财政保费分担说明：省级财政补贴40%，地、市级财政补贴10%，县（区）级财政补贴10%，农民自行负担40%；
3、根据粤财金〔2023〕35号文件，岭南水果种植保险基本保险金额为3000元/亩 ；                                                                                                                                                                                      
4、根据粤财金〔2023〕35号文件，岭南水果种植保险的费率为12%。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</si>
</sst>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2">
    <font>
      <sz val="10"/>
      <name val="Arial"/>
      <charset val="134"/>
    </font>
    <font>
      <sz val="11"/>
      <color theme="1"/>
      <name val="微软雅黑"/>
      <charset val="134"/>
    </font>
    <font>
      <sz val="9"/>
      <name val="微软雅黑"/>
      <charset val="134"/>
    </font>
    <font>
      <b/>
      <sz val="11"/>
      <color theme="1"/>
      <name val="微软雅黑"/>
      <charset val="134"/>
    </font>
    <font>
      <b/>
      <sz val="16"/>
      <name val="微软雅黑"/>
      <charset val="134"/>
    </font>
    <font>
      <b/>
      <sz val="10"/>
      <color rgb="FF000000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9"/>
      <color rgb="FF000000"/>
      <name val="微软雅黑"/>
      <charset val="134"/>
    </font>
    <font>
      <b/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2"/>
      <color theme="1"/>
      <name val="微软雅黑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14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14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27" fillId="18" borderId="15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50">
    <xf numFmtId="0" fontId="0" fillId="0" borderId="0" xfId="0"/>
    <xf numFmtId="0" fontId="1" fillId="0" borderId="0" xfId="49" applyFont="1" applyFill="1" applyBorder="1" applyAlignment="1"/>
    <xf numFmtId="0" fontId="1" fillId="0" borderId="0" xfId="49" applyFont="1" applyFill="1" applyAlignment="1">
      <alignment vertical="center"/>
    </xf>
    <xf numFmtId="0" fontId="1" fillId="0" borderId="0" xfId="49" applyFont="1" applyFill="1" applyAlignment="1"/>
    <xf numFmtId="0" fontId="2" fillId="0" borderId="0" xfId="49" applyFont="1" applyFill="1" applyAlignment="1"/>
    <xf numFmtId="0" fontId="2" fillId="0" borderId="0" xfId="49" applyFont="1" applyFill="1" applyAlignment="1">
      <alignment vertical="center"/>
    </xf>
    <xf numFmtId="0" fontId="0" fillId="0" borderId="0" xfId="0" applyFont="1"/>
    <xf numFmtId="0" fontId="1" fillId="0" borderId="0" xfId="49" applyNumberFormat="1" applyFont="1" applyFill="1" applyAlignment="1">
      <alignment vertical="center"/>
    </xf>
    <xf numFmtId="0" fontId="3" fillId="0" borderId="0" xfId="49" applyFont="1" applyFill="1" applyBorder="1" applyAlignment="1">
      <alignment horizontal="left"/>
    </xf>
    <xf numFmtId="0" fontId="3" fillId="0" borderId="0" xfId="49" applyFont="1" applyFill="1" applyBorder="1" applyAlignment="1">
      <alignment horizontal="center"/>
    </xf>
    <xf numFmtId="0" fontId="3" fillId="0" borderId="0" xfId="49" applyFont="1" applyFill="1" applyBorder="1" applyAlignment="1">
      <alignment horizontal="center" vertical="center"/>
    </xf>
    <xf numFmtId="0" fontId="3" fillId="0" borderId="0" xfId="49" applyNumberFormat="1" applyFont="1" applyFill="1" applyBorder="1" applyAlignment="1">
      <alignment vertical="center"/>
    </xf>
    <xf numFmtId="0" fontId="4" fillId="0" borderId="0" xfId="49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0" xfId="49" applyFont="1" applyFill="1" applyAlignment="1">
      <alignment horizontal="left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/>
    <xf numFmtId="176" fontId="3" fillId="0" borderId="0" xfId="49" applyNumberFormat="1" applyFont="1" applyFill="1" applyAlignment="1"/>
    <xf numFmtId="0" fontId="6" fillId="0" borderId="2" xfId="49" applyFont="1" applyFill="1" applyBorder="1" applyAlignment="1">
      <alignment horizontal="center" vertical="center"/>
    </xf>
    <xf numFmtId="176" fontId="6" fillId="0" borderId="2" xfId="49" applyNumberFormat="1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/>
    </xf>
    <xf numFmtId="176" fontId="6" fillId="0" borderId="3" xfId="49" applyNumberFormat="1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/>
    </xf>
    <xf numFmtId="0" fontId="6" fillId="0" borderId="6" xfId="49" applyFont="1" applyFill="1" applyBorder="1" applyAlignment="1">
      <alignment horizontal="center" vertical="center"/>
    </xf>
    <xf numFmtId="176" fontId="6" fillId="0" borderId="7" xfId="49" applyNumberFormat="1" applyFont="1" applyFill="1" applyBorder="1" applyAlignment="1">
      <alignment horizontal="center" vertical="center"/>
    </xf>
    <xf numFmtId="0" fontId="7" fillId="0" borderId="7" xfId="49" applyFont="1" applyFill="1" applyBorder="1" applyAlignment="1">
      <alignment horizontal="center" vertical="center"/>
    </xf>
    <xf numFmtId="0" fontId="7" fillId="0" borderId="7" xfId="49" applyFont="1" applyFill="1" applyBorder="1" applyAlignment="1">
      <alignment horizontal="center" vertical="center" wrapText="1"/>
    </xf>
    <xf numFmtId="176" fontId="7" fillId="0" borderId="7" xfId="49" applyNumberFormat="1" applyFont="1" applyFill="1" applyBorder="1" applyAlignment="1">
      <alignment horizontal="center" vertical="center"/>
    </xf>
    <xf numFmtId="0" fontId="8" fillId="0" borderId="8" xfId="49" applyFont="1" applyFill="1" applyBorder="1" applyAlignment="1">
      <alignment horizontal="left" vertical="center" wrapText="1"/>
    </xf>
    <xf numFmtId="176" fontId="1" fillId="0" borderId="0" xfId="49" applyNumberFormat="1" applyFont="1" applyFill="1" applyAlignment="1">
      <alignment vertical="center"/>
    </xf>
    <xf numFmtId="0" fontId="1" fillId="0" borderId="0" xfId="49" applyFont="1" applyFill="1" applyAlignment="1">
      <alignment horizontal="center"/>
    </xf>
    <xf numFmtId="0" fontId="3" fillId="0" borderId="0" xfId="49" applyNumberFormat="1" applyFont="1" applyFill="1" applyBorder="1" applyAlignment="1"/>
    <xf numFmtId="0" fontId="4" fillId="0" borderId="0" xfId="49" applyNumberFormat="1" applyFont="1" applyFill="1" applyAlignment="1">
      <alignment horizontal="center" vertical="center"/>
    </xf>
    <xf numFmtId="0" fontId="9" fillId="0" borderId="0" xfId="49" applyNumberFormat="1" applyFont="1" applyFill="1" applyAlignment="1">
      <alignment horizontal="right"/>
    </xf>
    <xf numFmtId="176" fontId="6" fillId="0" borderId="5" xfId="49" applyNumberFormat="1" applyFont="1" applyFill="1" applyBorder="1" applyAlignment="1">
      <alignment horizontal="center" vertical="center"/>
    </xf>
    <xf numFmtId="176" fontId="6" fillId="0" borderId="6" xfId="49" applyNumberFormat="1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/>
    </xf>
    <xf numFmtId="0" fontId="6" fillId="0" borderId="3" xfId="49" applyNumberFormat="1" applyFont="1" applyFill="1" applyBorder="1" applyAlignment="1">
      <alignment horizontal="center" vertical="center"/>
    </xf>
    <xf numFmtId="0" fontId="6" fillId="0" borderId="7" xfId="49" applyNumberFormat="1" applyFont="1" applyFill="1" applyBorder="1" applyAlignment="1">
      <alignment horizontal="center" vertical="center"/>
    </xf>
    <xf numFmtId="0" fontId="7" fillId="0" borderId="7" xfId="49" applyNumberFormat="1" applyFont="1" applyFill="1" applyBorder="1" applyAlignment="1">
      <alignment horizontal="center" vertical="center" wrapText="1"/>
    </xf>
    <xf numFmtId="0" fontId="10" fillId="2" borderId="7" xfId="49" applyNumberFormat="1" applyFont="1" applyFill="1" applyBorder="1" applyAlignment="1">
      <alignment horizontal="center" vertical="center" wrapText="1"/>
    </xf>
    <xf numFmtId="0" fontId="7" fillId="2" borderId="7" xfId="49" applyNumberFormat="1" applyFont="1" applyFill="1" applyBorder="1" applyAlignment="1">
      <alignment horizontal="center" vertical="center" wrapText="1"/>
    </xf>
    <xf numFmtId="0" fontId="8" fillId="0" borderId="8" xfId="49" applyNumberFormat="1" applyFont="1" applyFill="1" applyBorder="1" applyAlignment="1">
      <alignment horizontal="left" vertical="center" wrapText="1"/>
    </xf>
    <xf numFmtId="0" fontId="1" fillId="0" borderId="0" xfId="49" applyNumberFormat="1" applyFont="1" applyFill="1" applyAlignment="1"/>
    <xf numFmtId="0" fontId="1" fillId="0" borderId="0" xfId="49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0" fillId="2" borderId="7" xfId="49" applyNumberFormat="1" applyFont="1" applyFill="1" applyBorder="1" applyAlignment="1">
      <alignment horizontal="left" vertical="center" wrapText="1"/>
    </xf>
    <xf numFmtId="0" fontId="11" fillId="0" borderId="0" xfId="49" applyFont="1" applyFill="1" applyAlignment="1">
      <alignment horizontal="left" vertical="center"/>
    </xf>
    <xf numFmtId="0" fontId="1" fillId="0" borderId="0" xfId="49" applyNumberFormat="1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31"/>
  <sheetViews>
    <sheetView topLeftCell="A4" workbookViewId="0">
      <selection activeCell="M23" sqref="M23:M24"/>
    </sheetView>
  </sheetViews>
  <sheetFormatPr defaultColWidth="9" defaultRowHeight="16.5"/>
  <cols>
    <col min="1" max="1" width="6" style="2" customWidth="1"/>
    <col min="2" max="2" width="7.28571428571429" style="2" customWidth="1"/>
    <col min="3" max="3" width="10.2857142857143" style="2" customWidth="1"/>
    <col min="4" max="4" width="30.8571428571429" style="2" customWidth="1"/>
    <col min="5" max="5" width="15.2857142857143" style="2" customWidth="1"/>
    <col min="6" max="6" width="13.1428571428571" style="2" customWidth="1"/>
    <col min="7" max="7" width="16" style="2" customWidth="1"/>
    <col min="8" max="8" width="14.8571428571429" style="2" customWidth="1"/>
    <col min="9" max="12" width="13.7142857142857" style="2" customWidth="1"/>
    <col min="13" max="13" width="26.4285714285714" style="7" customWidth="1"/>
    <col min="14" max="14" width="9.14285714285714" style="2"/>
    <col min="15" max="15" width="9.28571428571429" style="2"/>
    <col min="16" max="16384" width="9.14285714285714" style="2"/>
  </cols>
  <sheetData>
    <row r="1" s="1" customFormat="1" spans="1:13">
      <c r="A1" s="8" t="s">
        <v>0</v>
      </c>
      <c r="B1" s="9"/>
      <c r="C1" s="10"/>
      <c r="D1" s="10"/>
      <c r="E1" s="10"/>
      <c r="F1" s="11"/>
      <c r="G1" s="11"/>
      <c r="H1" s="11"/>
      <c r="I1" s="11"/>
      <c r="J1" s="11"/>
      <c r="K1" s="11"/>
      <c r="L1" s="11"/>
      <c r="M1" s="32"/>
    </row>
    <row r="2" s="2" customFormat="1" ht="36" customHeight="1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33"/>
    </row>
    <row r="3" s="3" customFormat="1" ht="23" customHeight="1" spans="1:13">
      <c r="A3" s="13" t="s">
        <v>2</v>
      </c>
      <c r="B3" s="14"/>
      <c r="C3" s="15"/>
      <c r="D3" s="15"/>
      <c r="E3" s="15"/>
      <c r="F3" s="16"/>
      <c r="G3" s="16"/>
      <c r="H3" s="17"/>
      <c r="I3" s="17"/>
      <c r="J3" s="17"/>
      <c r="K3" s="17"/>
      <c r="L3" s="17"/>
      <c r="M3" s="34" t="s">
        <v>3</v>
      </c>
    </row>
    <row r="4" s="4" customFormat="1" ht="20.1" customHeight="1" spans="1:13">
      <c r="A4" s="18" t="s">
        <v>4</v>
      </c>
      <c r="B4" s="18" t="s">
        <v>5</v>
      </c>
      <c r="C4" s="18" t="s">
        <v>6</v>
      </c>
      <c r="D4" s="18" t="s">
        <v>7</v>
      </c>
      <c r="E4" s="18" t="s">
        <v>8</v>
      </c>
      <c r="F4" s="18" t="s">
        <v>9</v>
      </c>
      <c r="G4" s="18" t="s">
        <v>10</v>
      </c>
      <c r="H4" s="19" t="s">
        <v>11</v>
      </c>
      <c r="I4" s="35" t="s">
        <v>12</v>
      </c>
      <c r="J4" s="35"/>
      <c r="K4" s="35"/>
      <c r="L4" s="36"/>
      <c r="M4" s="37" t="s">
        <v>13</v>
      </c>
    </row>
    <row r="5" s="4" customFormat="1" ht="20.1" customHeight="1" spans="1:13">
      <c r="A5" s="20"/>
      <c r="B5" s="20"/>
      <c r="C5" s="20"/>
      <c r="D5" s="20"/>
      <c r="E5" s="20"/>
      <c r="F5" s="20"/>
      <c r="G5" s="20"/>
      <c r="H5" s="21"/>
      <c r="I5" s="25" t="s">
        <v>14</v>
      </c>
      <c r="J5" s="25" t="s">
        <v>15</v>
      </c>
      <c r="K5" s="25" t="s">
        <v>16</v>
      </c>
      <c r="L5" s="25" t="s">
        <v>17</v>
      </c>
      <c r="M5" s="38"/>
    </row>
    <row r="6" s="5" customFormat="1" ht="26.25" customHeight="1" spans="1:13">
      <c r="A6" s="22" t="s">
        <v>18</v>
      </c>
      <c r="B6" s="23"/>
      <c r="C6" s="23"/>
      <c r="D6" s="23"/>
      <c r="E6" s="23"/>
      <c r="F6" s="23"/>
      <c r="G6" s="23"/>
      <c r="H6" s="24"/>
      <c r="I6" s="35">
        <f>SUM(I7:K7)</f>
        <v>167616</v>
      </c>
      <c r="J6" s="35"/>
      <c r="K6" s="36"/>
      <c r="L6" s="25" t="s">
        <v>19</v>
      </c>
      <c r="M6" s="39" t="s">
        <v>19</v>
      </c>
    </row>
    <row r="7" s="5" customFormat="1" ht="54" customHeight="1" spans="1:13">
      <c r="A7" s="22" t="s">
        <v>20</v>
      </c>
      <c r="B7" s="23"/>
      <c r="C7" s="23"/>
      <c r="D7" s="23"/>
      <c r="E7" s="24"/>
      <c r="F7" s="25">
        <f t="shared" ref="F7:L7" si="0">SUM(F8:F24)</f>
        <v>776</v>
      </c>
      <c r="G7" s="25">
        <f t="shared" si="0"/>
        <v>2328000</v>
      </c>
      <c r="H7" s="25">
        <f t="shared" si="0"/>
        <v>279360</v>
      </c>
      <c r="I7" s="25">
        <f t="shared" si="0"/>
        <v>111744</v>
      </c>
      <c r="J7" s="25">
        <f t="shared" si="0"/>
        <v>27936</v>
      </c>
      <c r="K7" s="25">
        <f t="shared" si="0"/>
        <v>27936</v>
      </c>
      <c r="L7" s="25">
        <f t="shared" si="0"/>
        <v>111744</v>
      </c>
      <c r="M7" s="47" t="s">
        <v>21</v>
      </c>
    </row>
    <row r="8" s="5" customFormat="1" ht="22" customHeight="1" spans="1:13">
      <c r="A8" s="26">
        <v>1</v>
      </c>
      <c r="B8" s="26" t="s">
        <v>22</v>
      </c>
      <c r="C8" s="27" t="s">
        <v>23</v>
      </c>
      <c r="D8" s="26" t="s">
        <v>24</v>
      </c>
      <c r="E8" s="26" t="s">
        <v>25</v>
      </c>
      <c r="F8" s="28">
        <v>33.8</v>
      </c>
      <c r="G8" s="28">
        <v>101400</v>
      </c>
      <c r="H8" s="28">
        <v>12168</v>
      </c>
      <c r="I8" s="28">
        <v>4867.2</v>
      </c>
      <c r="J8" s="28">
        <v>1216.8</v>
      </c>
      <c r="K8" s="28">
        <v>1216.8</v>
      </c>
      <c r="L8" s="28">
        <v>4867.2</v>
      </c>
      <c r="M8" s="41" t="s">
        <v>26</v>
      </c>
    </row>
    <row r="9" s="5" customFormat="1" ht="22" customHeight="1" spans="1:13">
      <c r="A9" s="26">
        <v>2</v>
      </c>
      <c r="B9" s="26" t="s">
        <v>22</v>
      </c>
      <c r="C9" s="27" t="s">
        <v>23</v>
      </c>
      <c r="D9" s="26" t="s">
        <v>27</v>
      </c>
      <c r="E9" s="26" t="s">
        <v>28</v>
      </c>
      <c r="F9" s="28">
        <v>9.5</v>
      </c>
      <c r="G9" s="28">
        <v>28500</v>
      </c>
      <c r="H9" s="28">
        <v>3420</v>
      </c>
      <c r="I9" s="28">
        <v>1368</v>
      </c>
      <c r="J9" s="28">
        <v>342</v>
      </c>
      <c r="K9" s="28">
        <v>342</v>
      </c>
      <c r="L9" s="28">
        <v>1368</v>
      </c>
      <c r="M9" s="41" t="s">
        <v>29</v>
      </c>
    </row>
    <row r="10" s="5" customFormat="1" ht="22" customHeight="1" spans="1:13">
      <c r="A10" s="26">
        <v>3</v>
      </c>
      <c r="B10" s="26" t="s">
        <v>22</v>
      </c>
      <c r="C10" s="27" t="s">
        <v>30</v>
      </c>
      <c r="D10" s="26" t="s">
        <v>31</v>
      </c>
      <c r="E10" s="26" t="s">
        <v>28</v>
      </c>
      <c r="F10" s="28">
        <v>9.2</v>
      </c>
      <c r="G10" s="28">
        <v>27600</v>
      </c>
      <c r="H10" s="28">
        <v>3312</v>
      </c>
      <c r="I10" s="28">
        <v>1324.8</v>
      </c>
      <c r="J10" s="28">
        <v>331.2</v>
      </c>
      <c r="K10" s="28">
        <v>331.2</v>
      </c>
      <c r="L10" s="28">
        <v>1324.8</v>
      </c>
      <c r="M10" s="41" t="s">
        <v>32</v>
      </c>
    </row>
    <row r="11" s="5" customFormat="1" ht="22" customHeight="1" spans="1:13">
      <c r="A11" s="26">
        <v>4</v>
      </c>
      <c r="B11" s="26" t="s">
        <v>22</v>
      </c>
      <c r="C11" s="27" t="s">
        <v>33</v>
      </c>
      <c r="D11" s="26" t="s">
        <v>34</v>
      </c>
      <c r="E11" s="26" t="s">
        <v>28</v>
      </c>
      <c r="F11" s="28">
        <v>8.5</v>
      </c>
      <c r="G11" s="28">
        <v>25500</v>
      </c>
      <c r="H11" s="28">
        <v>3060</v>
      </c>
      <c r="I11" s="28">
        <v>1224</v>
      </c>
      <c r="J11" s="28">
        <v>306</v>
      </c>
      <c r="K11" s="28">
        <v>306</v>
      </c>
      <c r="L11" s="28">
        <v>1224</v>
      </c>
      <c r="M11" s="41" t="s">
        <v>35</v>
      </c>
    </row>
    <row r="12" s="5" customFormat="1" ht="22" customHeight="1" spans="1:13">
      <c r="A12" s="26">
        <v>5</v>
      </c>
      <c r="B12" s="26" t="s">
        <v>36</v>
      </c>
      <c r="C12" s="27" t="s">
        <v>37</v>
      </c>
      <c r="D12" s="26" t="s">
        <v>38</v>
      </c>
      <c r="E12" s="26" t="s">
        <v>25</v>
      </c>
      <c r="F12" s="28">
        <v>39</v>
      </c>
      <c r="G12" s="28">
        <v>117000</v>
      </c>
      <c r="H12" s="28">
        <v>14040</v>
      </c>
      <c r="I12" s="28">
        <v>5616</v>
      </c>
      <c r="J12" s="28">
        <v>1404</v>
      </c>
      <c r="K12" s="28">
        <v>1404</v>
      </c>
      <c r="L12" s="28">
        <v>5616</v>
      </c>
      <c r="M12" s="41" t="s">
        <v>39</v>
      </c>
    </row>
    <row r="13" s="5" customFormat="1" ht="22" customHeight="1" spans="1:13">
      <c r="A13" s="26">
        <v>6</v>
      </c>
      <c r="B13" s="26" t="s">
        <v>36</v>
      </c>
      <c r="C13" s="27" t="s">
        <v>40</v>
      </c>
      <c r="D13" s="26" t="s">
        <v>41</v>
      </c>
      <c r="E13" s="26" t="s">
        <v>25</v>
      </c>
      <c r="F13" s="28">
        <v>10</v>
      </c>
      <c r="G13" s="28">
        <v>30000</v>
      </c>
      <c r="H13" s="28">
        <v>3600</v>
      </c>
      <c r="I13" s="28">
        <v>1440</v>
      </c>
      <c r="J13" s="28">
        <v>360</v>
      </c>
      <c r="K13" s="28">
        <v>360</v>
      </c>
      <c r="L13" s="28">
        <v>1440</v>
      </c>
      <c r="M13" s="41" t="s">
        <v>42</v>
      </c>
    </row>
    <row r="14" s="5" customFormat="1" ht="22" customHeight="1" spans="1:13">
      <c r="A14" s="26">
        <v>7</v>
      </c>
      <c r="B14" s="26" t="s">
        <v>43</v>
      </c>
      <c r="C14" s="27" t="s">
        <v>44</v>
      </c>
      <c r="D14" s="26" t="s">
        <v>45</v>
      </c>
      <c r="E14" s="26" t="s">
        <v>46</v>
      </c>
      <c r="F14" s="28">
        <v>30</v>
      </c>
      <c r="G14" s="28">
        <v>90000</v>
      </c>
      <c r="H14" s="28">
        <v>10800</v>
      </c>
      <c r="I14" s="28">
        <v>4320</v>
      </c>
      <c r="J14" s="28">
        <v>1080</v>
      </c>
      <c r="K14" s="28">
        <v>1080</v>
      </c>
      <c r="L14" s="28">
        <v>4320</v>
      </c>
      <c r="M14" s="41" t="s">
        <v>47</v>
      </c>
    </row>
    <row r="15" s="5" customFormat="1" ht="22" customHeight="1" spans="1:13">
      <c r="A15" s="26">
        <v>8</v>
      </c>
      <c r="B15" s="26" t="s">
        <v>43</v>
      </c>
      <c r="C15" s="27" t="s">
        <v>48</v>
      </c>
      <c r="D15" s="26" t="s">
        <v>49</v>
      </c>
      <c r="E15" s="26" t="s">
        <v>46</v>
      </c>
      <c r="F15" s="28">
        <v>40</v>
      </c>
      <c r="G15" s="28">
        <v>120000</v>
      </c>
      <c r="H15" s="28">
        <v>14400</v>
      </c>
      <c r="I15" s="28">
        <v>5760</v>
      </c>
      <c r="J15" s="28">
        <v>1440</v>
      </c>
      <c r="K15" s="28">
        <v>1440</v>
      </c>
      <c r="L15" s="28">
        <v>5760</v>
      </c>
      <c r="M15" s="41" t="s">
        <v>50</v>
      </c>
    </row>
    <row r="16" s="5" customFormat="1" ht="22" customHeight="1" spans="1:13">
      <c r="A16" s="26">
        <v>9</v>
      </c>
      <c r="B16" s="26" t="s">
        <v>51</v>
      </c>
      <c r="C16" s="27" t="s">
        <v>52</v>
      </c>
      <c r="D16" s="26" t="s">
        <v>53</v>
      </c>
      <c r="E16" s="26" t="s">
        <v>46</v>
      </c>
      <c r="F16" s="28">
        <v>158</v>
      </c>
      <c r="G16" s="28">
        <v>474000</v>
      </c>
      <c r="H16" s="28">
        <v>56880</v>
      </c>
      <c r="I16" s="28">
        <v>22752</v>
      </c>
      <c r="J16" s="28">
        <v>5688</v>
      </c>
      <c r="K16" s="28">
        <v>5688</v>
      </c>
      <c r="L16" s="28">
        <v>22752</v>
      </c>
      <c r="M16" s="41" t="s">
        <v>54</v>
      </c>
    </row>
    <row r="17" s="5" customFormat="1" ht="22" customHeight="1" spans="1:13">
      <c r="A17" s="26">
        <v>10</v>
      </c>
      <c r="B17" s="26" t="s">
        <v>51</v>
      </c>
      <c r="C17" s="27" t="s">
        <v>52</v>
      </c>
      <c r="D17" s="26" t="s">
        <v>55</v>
      </c>
      <c r="E17" s="26" t="s">
        <v>46</v>
      </c>
      <c r="F17" s="28">
        <v>107</v>
      </c>
      <c r="G17" s="28">
        <v>321000</v>
      </c>
      <c r="H17" s="28">
        <v>38520</v>
      </c>
      <c r="I17" s="28">
        <v>15408</v>
      </c>
      <c r="J17" s="28">
        <v>3852</v>
      </c>
      <c r="K17" s="28">
        <v>3852</v>
      </c>
      <c r="L17" s="28">
        <v>15408</v>
      </c>
      <c r="M17" s="41" t="s">
        <v>56</v>
      </c>
    </row>
    <row r="18" s="5" customFormat="1" ht="22" customHeight="1" spans="1:13">
      <c r="A18" s="26">
        <v>11</v>
      </c>
      <c r="B18" s="26" t="s">
        <v>51</v>
      </c>
      <c r="C18" s="27" t="s">
        <v>57</v>
      </c>
      <c r="D18" s="26" t="s">
        <v>58</v>
      </c>
      <c r="E18" s="26" t="s">
        <v>46</v>
      </c>
      <c r="F18" s="28">
        <v>54</v>
      </c>
      <c r="G18" s="28">
        <v>162000</v>
      </c>
      <c r="H18" s="28">
        <v>19440</v>
      </c>
      <c r="I18" s="28">
        <v>7776</v>
      </c>
      <c r="J18" s="28">
        <v>1944</v>
      </c>
      <c r="K18" s="28">
        <v>1944</v>
      </c>
      <c r="L18" s="28">
        <v>7776</v>
      </c>
      <c r="M18" s="41" t="s">
        <v>59</v>
      </c>
    </row>
    <row r="19" s="5" customFormat="1" ht="22" customHeight="1" spans="1:13">
      <c r="A19" s="26">
        <v>12</v>
      </c>
      <c r="B19" s="26" t="s">
        <v>60</v>
      </c>
      <c r="C19" s="27" t="s">
        <v>61</v>
      </c>
      <c r="D19" s="26" t="s">
        <v>62</v>
      </c>
      <c r="E19" s="26" t="s">
        <v>63</v>
      </c>
      <c r="F19" s="28">
        <v>45</v>
      </c>
      <c r="G19" s="28">
        <v>135000</v>
      </c>
      <c r="H19" s="28">
        <v>16200</v>
      </c>
      <c r="I19" s="28">
        <v>6480</v>
      </c>
      <c r="J19" s="28">
        <v>1620</v>
      </c>
      <c r="K19" s="28">
        <v>1620</v>
      </c>
      <c r="L19" s="28">
        <v>6480</v>
      </c>
      <c r="M19" s="41" t="s">
        <v>64</v>
      </c>
    </row>
    <row r="20" s="5" customFormat="1" ht="22" customHeight="1" spans="1:13">
      <c r="A20" s="26">
        <v>13</v>
      </c>
      <c r="B20" s="26" t="s">
        <v>60</v>
      </c>
      <c r="C20" s="27" t="s">
        <v>65</v>
      </c>
      <c r="D20" s="26" t="s">
        <v>66</v>
      </c>
      <c r="E20" s="26" t="s">
        <v>25</v>
      </c>
      <c r="F20" s="28">
        <v>30</v>
      </c>
      <c r="G20" s="28">
        <v>90000</v>
      </c>
      <c r="H20" s="28">
        <v>10800</v>
      </c>
      <c r="I20" s="28">
        <v>4320</v>
      </c>
      <c r="J20" s="28">
        <v>1080</v>
      </c>
      <c r="K20" s="28">
        <v>1080</v>
      </c>
      <c r="L20" s="28">
        <v>4320</v>
      </c>
      <c r="M20" s="41" t="s">
        <v>47</v>
      </c>
    </row>
    <row r="21" s="5" customFormat="1" ht="22" customHeight="1" spans="1:13">
      <c r="A21" s="26">
        <v>14</v>
      </c>
      <c r="B21" s="26" t="s">
        <v>60</v>
      </c>
      <c r="C21" s="27" t="s">
        <v>67</v>
      </c>
      <c r="D21" s="26" t="s">
        <v>68</v>
      </c>
      <c r="E21" s="26" t="s">
        <v>46</v>
      </c>
      <c r="F21" s="28">
        <v>65</v>
      </c>
      <c r="G21" s="28">
        <v>195000</v>
      </c>
      <c r="H21" s="28">
        <v>23400</v>
      </c>
      <c r="I21" s="28">
        <v>9360</v>
      </c>
      <c r="J21" s="28">
        <v>2340</v>
      </c>
      <c r="K21" s="28">
        <v>2340</v>
      </c>
      <c r="L21" s="28">
        <v>9360</v>
      </c>
      <c r="M21" s="41" t="s">
        <v>69</v>
      </c>
    </row>
    <row r="22" s="5" customFormat="1" ht="22" customHeight="1" spans="1:13">
      <c r="A22" s="26">
        <v>15</v>
      </c>
      <c r="B22" s="26" t="s">
        <v>70</v>
      </c>
      <c r="C22" s="27" t="s">
        <v>71</v>
      </c>
      <c r="D22" s="26" t="s">
        <v>72</v>
      </c>
      <c r="E22" s="26" t="s">
        <v>73</v>
      </c>
      <c r="F22" s="28">
        <v>22</v>
      </c>
      <c r="G22" s="28">
        <v>66000</v>
      </c>
      <c r="H22" s="28">
        <v>7920</v>
      </c>
      <c r="I22" s="28">
        <v>3168</v>
      </c>
      <c r="J22" s="28">
        <v>792</v>
      </c>
      <c r="K22" s="28">
        <v>792</v>
      </c>
      <c r="L22" s="28">
        <v>3168</v>
      </c>
      <c r="M22" s="41" t="s">
        <v>74</v>
      </c>
    </row>
    <row r="23" s="5" customFormat="1" ht="22" customHeight="1" spans="1:13">
      <c r="A23" s="26">
        <v>16</v>
      </c>
      <c r="B23" s="26" t="s">
        <v>75</v>
      </c>
      <c r="C23" s="27" t="s">
        <v>76</v>
      </c>
      <c r="D23" s="26" t="s">
        <v>77</v>
      </c>
      <c r="E23" s="26" t="s">
        <v>78</v>
      </c>
      <c r="F23" s="28">
        <v>20</v>
      </c>
      <c r="G23" s="28">
        <v>60000</v>
      </c>
      <c r="H23" s="28">
        <v>7200</v>
      </c>
      <c r="I23" s="28">
        <v>2880</v>
      </c>
      <c r="J23" s="28">
        <v>720</v>
      </c>
      <c r="K23" s="28">
        <v>720</v>
      </c>
      <c r="L23" s="28">
        <v>2880</v>
      </c>
      <c r="M23" s="41" t="s">
        <v>79</v>
      </c>
    </row>
    <row r="24" s="5" customFormat="1" ht="22" customHeight="1" spans="1:13">
      <c r="A24" s="26">
        <v>17</v>
      </c>
      <c r="B24" s="26" t="s">
        <v>75</v>
      </c>
      <c r="C24" s="27" t="s">
        <v>80</v>
      </c>
      <c r="D24" s="26" t="s">
        <v>81</v>
      </c>
      <c r="E24" s="26" t="s">
        <v>82</v>
      </c>
      <c r="F24" s="28">
        <v>95</v>
      </c>
      <c r="G24" s="28">
        <v>285000</v>
      </c>
      <c r="H24" s="28">
        <v>34200</v>
      </c>
      <c r="I24" s="28">
        <v>13680</v>
      </c>
      <c r="J24" s="28">
        <v>3420</v>
      </c>
      <c r="K24" s="28">
        <v>3420</v>
      </c>
      <c r="L24" s="28">
        <v>13680</v>
      </c>
      <c r="M24" s="41" t="s">
        <v>83</v>
      </c>
    </row>
    <row r="25" ht="73.5" customHeight="1" spans="1:14">
      <c r="A25" s="29" t="s">
        <v>84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43"/>
      <c r="N25" s="5"/>
    </row>
    <row r="26" spans="6:9">
      <c r="F26" s="30"/>
      <c r="G26" s="30"/>
      <c r="H26" s="30"/>
      <c r="I26" s="30"/>
    </row>
    <row r="27" ht="30" customHeight="1" spans="1:13">
      <c r="A27" s="45"/>
      <c r="B27" s="45"/>
      <c r="C27" s="45"/>
      <c r="D27" s="45" t="s">
        <v>85</v>
      </c>
      <c r="E27" s="45"/>
      <c r="F27" s="45"/>
      <c r="G27" s="45"/>
      <c r="H27" s="45"/>
      <c r="I27" s="45"/>
      <c r="J27" s="45" t="s">
        <v>86</v>
      </c>
      <c r="K27" s="45"/>
      <c r="L27" s="48"/>
      <c r="M27" s="49"/>
    </row>
    <row r="28" ht="30" customHeight="1" spans="1:13">
      <c r="A28" s="45"/>
      <c r="B28" s="45"/>
      <c r="C28" s="45"/>
      <c r="D28" s="45" t="s">
        <v>87</v>
      </c>
      <c r="E28" s="45"/>
      <c r="F28" s="45"/>
      <c r="G28" s="45"/>
      <c r="H28" s="45"/>
      <c r="I28" s="45"/>
      <c r="J28" s="45" t="s">
        <v>88</v>
      </c>
      <c r="K28" s="45"/>
      <c r="L28" s="48"/>
      <c r="M28" s="49"/>
    </row>
    <row r="29" ht="22.5" customHeight="1" spans="1:13">
      <c r="A29" s="45"/>
      <c r="B29" s="45"/>
      <c r="C29" s="45"/>
      <c r="D29" s="46" t="s">
        <v>89</v>
      </c>
      <c r="E29" s="31"/>
      <c r="F29" s="31"/>
      <c r="G29" s="3"/>
      <c r="H29" s="3"/>
      <c r="I29" s="3"/>
      <c r="J29" s="3" t="s">
        <v>90</v>
      </c>
      <c r="K29" s="3"/>
      <c r="L29" s="48"/>
      <c r="M29" s="49"/>
    </row>
    <row r="30" spans="1:13">
      <c r="A30" s="31"/>
      <c r="B30" s="31"/>
      <c r="C30" s="31"/>
      <c r="D30" s="3"/>
      <c r="E30" s="3"/>
      <c r="F30" s="3"/>
      <c r="G30" s="3"/>
      <c r="H30" s="3"/>
      <c r="I30" s="3"/>
      <c r="J30" s="3"/>
      <c r="K30" s="3"/>
      <c r="L30" s="3"/>
      <c r="M30" s="44"/>
    </row>
    <row r="31" spans="1:13">
      <c r="A31" s="31"/>
      <c r="B31" s="31"/>
      <c r="C31" s="31"/>
      <c r="D31" s="3"/>
      <c r="E31" s="3"/>
      <c r="F31" s="3"/>
      <c r="G31" s="3"/>
      <c r="H31" s="3"/>
      <c r="I31" s="3"/>
      <c r="J31" s="3"/>
      <c r="K31" s="3"/>
      <c r="L31" s="3"/>
      <c r="M31" s="44"/>
    </row>
  </sheetData>
  <sortState ref="B8:M24">
    <sortCondition ref="B8:B24"/>
    <sortCondition ref="D8:D24"/>
  </sortState>
  <mergeCells count="15">
    <mergeCell ref="A2:M2"/>
    <mergeCell ref="I4:L4"/>
    <mergeCell ref="A6:H6"/>
    <mergeCell ref="I6:K6"/>
    <mergeCell ref="A7:E7"/>
    <mergeCell ref="A25:M25"/>
    <mergeCell ref="A4:A5"/>
    <mergeCell ref="B4:B5"/>
    <mergeCell ref="C4:C5"/>
    <mergeCell ref="D4:D5"/>
    <mergeCell ref="E4:E5"/>
    <mergeCell ref="F4:F5"/>
    <mergeCell ref="G4:G5"/>
    <mergeCell ref="H4:H5"/>
    <mergeCell ref="M4:M5"/>
  </mergeCells>
  <printOptions horizontalCentered="1"/>
  <pageMargins left="0.314583333333333" right="0.118055555555556" top="0.314583333333333" bottom="0.314583333333333" header="0.314583333333333" footer="0.314583333333333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46"/>
  <sheetViews>
    <sheetView tabSelected="1" workbookViewId="0">
      <selection activeCell="M7" sqref="M7"/>
    </sheetView>
  </sheetViews>
  <sheetFormatPr defaultColWidth="9" defaultRowHeight="16.5"/>
  <cols>
    <col min="1" max="1" width="6" style="2" customWidth="1"/>
    <col min="2" max="2" width="7.28571428571429" style="2" customWidth="1"/>
    <col min="3" max="3" width="16" style="2" customWidth="1"/>
    <col min="4" max="4" width="30.8571428571429" style="2" customWidth="1"/>
    <col min="5" max="5" width="15.2857142857143" style="2" customWidth="1"/>
    <col min="6" max="6" width="13.1428571428571" style="2" customWidth="1"/>
    <col min="7" max="7" width="16" style="2" customWidth="1"/>
    <col min="8" max="8" width="14.8571428571429" style="2" customWidth="1"/>
    <col min="9" max="12" width="13.7142857142857" style="2" customWidth="1"/>
    <col min="13" max="13" width="26.4285714285714" style="7" customWidth="1"/>
    <col min="14" max="14" width="9.14285714285714" style="2"/>
    <col min="15" max="15" width="9.28571428571429" style="2"/>
    <col min="16" max="16384" width="9.14285714285714" style="2"/>
  </cols>
  <sheetData>
    <row r="1" s="1" customFormat="1" spans="1:13">
      <c r="A1" s="8" t="s">
        <v>91</v>
      </c>
      <c r="B1" s="9"/>
      <c r="C1" s="10"/>
      <c r="D1" s="10"/>
      <c r="E1" s="10"/>
      <c r="F1" s="11"/>
      <c r="G1" s="11"/>
      <c r="H1" s="11"/>
      <c r="I1" s="11"/>
      <c r="J1" s="11"/>
      <c r="K1" s="11"/>
      <c r="L1" s="11"/>
      <c r="M1" s="32"/>
    </row>
    <row r="2" s="2" customFormat="1" ht="36" customHeight="1" spans="1:13">
      <c r="A2" s="12" t="s">
        <v>92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33"/>
    </row>
    <row r="3" s="3" customFormat="1" ht="23" customHeight="1" spans="1:13">
      <c r="A3" s="13" t="s">
        <v>93</v>
      </c>
      <c r="B3" s="14"/>
      <c r="C3" s="15"/>
      <c r="D3" s="15"/>
      <c r="E3" s="15"/>
      <c r="F3" s="16"/>
      <c r="G3" s="16"/>
      <c r="H3" s="17"/>
      <c r="I3" s="17"/>
      <c r="J3" s="17"/>
      <c r="K3" s="17"/>
      <c r="L3" s="17"/>
      <c r="M3" s="34" t="s">
        <v>3</v>
      </c>
    </row>
    <row r="4" s="4" customFormat="1" ht="20.1" customHeight="1" spans="1:13">
      <c r="A4" s="18" t="s">
        <v>4</v>
      </c>
      <c r="B4" s="18" t="s">
        <v>5</v>
      </c>
      <c r="C4" s="18" t="s">
        <v>6</v>
      </c>
      <c r="D4" s="18" t="s">
        <v>7</v>
      </c>
      <c r="E4" s="18" t="s">
        <v>8</v>
      </c>
      <c r="F4" s="18" t="s">
        <v>9</v>
      </c>
      <c r="G4" s="18" t="s">
        <v>10</v>
      </c>
      <c r="H4" s="19" t="s">
        <v>11</v>
      </c>
      <c r="I4" s="35" t="s">
        <v>12</v>
      </c>
      <c r="J4" s="35"/>
      <c r="K4" s="35"/>
      <c r="L4" s="36"/>
      <c r="M4" s="37" t="s">
        <v>13</v>
      </c>
    </row>
    <row r="5" s="4" customFormat="1" ht="20.1" customHeight="1" spans="1:13">
      <c r="A5" s="20"/>
      <c r="B5" s="20"/>
      <c r="C5" s="20"/>
      <c r="D5" s="20"/>
      <c r="E5" s="20"/>
      <c r="F5" s="20"/>
      <c r="G5" s="20"/>
      <c r="H5" s="21"/>
      <c r="I5" s="25" t="s">
        <v>14</v>
      </c>
      <c r="J5" s="25" t="s">
        <v>15</v>
      </c>
      <c r="K5" s="25" t="s">
        <v>16</v>
      </c>
      <c r="L5" s="25" t="s">
        <v>17</v>
      </c>
      <c r="M5" s="38"/>
    </row>
    <row r="6" s="5" customFormat="1" ht="26.25" customHeight="1" spans="1:13">
      <c r="A6" s="22" t="s">
        <v>18</v>
      </c>
      <c r="B6" s="23"/>
      <c r="C6" s="23"/>
      <c r="D6" s="23"/>
      <c r="E6" s="23"/>
      <c r="F6" s="23"/>
      <c r="G6" s="23"/>
      <c r="H6" s="24"/>
      <c r="I6" s="35">
        <f>SUM(I7:K7)</f>
        <v>3713338.08</v>
      </c>
      <c r="J6" s="35"/>
      <c r="K6" s="36"/>
      <c r="L6" s="25" t="s">
        <v>19</v>
      </c>
      <c r="M6" s="39" t="s">
        <v>19</v>
      </c>
    </row>
    <row r="7" s="5" customFormat="1" ht="67" customHeight="1" spans="1:13">
      <c r="A7" s="22" t="s">
        <v>20</v>
      </c>
      <c r="B7" s="23"/>
      <c r="C7" s="23"/>
      <c r="D7" s="23"/>
      <c r="E7" s="24"/>
      <c r="F7" s="25">
        <f>SUM(F8:F43)</f>
        <v>17191.38</v>
      </c>
      <c r="G7" s="25">
        <f t="shared" ref="G7:L7" si="0">SUM(G8:G43)</f>
        <v>51574140</v>
      </c>
      <c r="H7" s="25">
        <f t="shared" si="0"/>
        <v>6188896.8</v>
      </c>
      <c r="I7" s="25">
        <f t="shared" si="0"/>
        <v>2475558.72</v>
      </c>
      <c r="J7" s="25">
        <f t="shared" si="0"/>
        <v>618889.68</v>
      </c>
      <c r="K7" s="25">
        <f t="shared" si="0"/>
        <v>618889.68</v>
      </c>
      <c r="L7" s="25">
        <f t="shared" si="0"/>
        <v>2475558.72</v>
      </c>
      <c r="M7" s="40" t="s">
        <v>94</v>
      </c>
    </row>
    <row r="8" s="5" customFormat="1" ht="33" spans="1:13">
      <c r="A8" s="26">
        <v>1</v>
      </c>
      <c r="B8" s="26" t="s">
        <v>95</v>
      </c>
      <c r="C8" s="27" t="s">
        <v>96</v>
      </c>
      <c r="D8" s="26" t="s">
        <v>97</v>
      </c>
      <c r="E8" s="26" t="s">
        <v>98</v>
      </c>
      <c r="F8" s="28">
        <v>2800</v>
      </c>
      <c r="G8" s="28">
        <v>8400000</v>
      </c>
      <c r="H8" s="28">
        <v>1008000</v>
      </c>
      <c r="I8" s="28">
        <v>403200</v>
      </c>
      <c r="J8" s="28">
        <v>100800</v>
      </c>
      <c r="K8" s="28">
        <v>100800</v>
      </c>
      <c r="L8" s="28">
        <v>403200</v>
      </c>
      <c r="M8" s="41" t="s">
        <v>99</v>
      </c>
    </row>
    <row r="9" s="5" customFormat="1" ht="33" spans="1:13">
      <c r="A9" s="26">
        <v>2</v>
      </c>
      <c r="B9" s="26" t="s">
        <v>95</v>
      </c>
      <c r="C9" s="27" t="s">
        <v>96</v>
      </c>
      <c r="D9" s="26" t="s">
        <v>100</v>
      </c>
      <c r="E9" s="26" t="s">
        <v>98</v>
      </c>
      <c r="F9" s="28">
        <v>2600</v>
      </c>
      <c r="G9" s="28">
        <v>7800000</v>
      </c>
      <c r="H9" s="28">
        <v>936000</v>
      </c>
      <c r="I9" s="28">
        <v>374400</v>
      </c>
      <c r="J9" s="28">
        <v>93600</v>
      </c>
      <c r="K9" s="28">
        <v>93600</v>
      </c>
      <c r="L9" s="28">
        <v>374400</v>
      </c>
      <c r="M9" s="41" t="s">
        <v>99</v>
      </c>
    </row>
    <row r="10" customFormat="1" ht="49.5" spans="1:14">
      <c r="A10" s="26">
        <v>3</v>
      </c>
      <c r="B10" s="26" t="s">
        <v>95</v>
      </c>
      <c r="C10" s="27" t="s">
        <v>101</v>
      </c>
      <c r="D10" s="26" t="s">
        <v>102</v>
      </c>
      <c r="E10" s="26" t="s">
        <v>98</v>
      </c>
      <c r="F10" s="28">
        <v>7588</v>
      </c>
      <c r="G10" s="28">
        <v>22764000</v>
      </c>
      <c r="H10" s="28">
        <v>2731680</v>
      </c>
      <c r="I10" s="28">
        <v>1092672</v>
      </c>
      <c r="J10" s="28">
        <v>273168</v>
      </c>
      <c r="K10" s="28">
        <v>273168</v>
      </c>
      <c r="L10" s="28">
        <v>1092672</v>
      </c>
      <c r="M10" s="41" t="s">
        <v>99</v>
      </c>
      <c r="N10" s="5"/>
    </row>
    <row r="11" s="5" customFormat="1" ht="30" customHeight="1" spans="1:13">
      <c r="A11" s="26">
        <v>4</v>
      </c>
      <c r="B11" s="26" t="s">
        <v>103</v>
      </c>
      <c r="C11" s="27" t="s">
        <v>104</v>
      </c>
      <c r="D11" s="26" t="s">
        <v>105</v>
      </c>
      <c r="E11" s="26" t="s">
        <v>98</v>
      </c>
      <c r="F11" s="28">
        <v>120</v>
      </c>
      <c r="G11" s="28">
        <v>360000</v>
      </c>
      <c r="H11" s="28">
        <v>43200</v>
      </c>
      <c r="I11" s="28">
        <v>17280</v>
      </c>
      <c r="J11" s="28">
        <v>4320</v>
      </c>
      <c r="K11" s="28">
        <v>4320</v>
      </c>
      <c r="L11" s="28">
        <v>17280</v>
      </c>
      <c r="M11" s="41" t="s">
        <v>99</v>
      </c>
    </row>
    <row r="12" s="5" customFormat="1" ht="30" customHeight="1" spans="1:13">
      <c r="A12" s="26">
        <v>5</v>
      </c>
      <c r="B12" s="26" t="s">
        <v>103</v>
      </c>
      <c r="C12" s="27" t="s">
        <v>106</v>
      </c>
      <c r="D12" s="26" t="s">
        <v>107</v>
      </c>
      <c r="E12" s="26" t="s">
        <v>108</v>
      </c>
      <c r="F12" s="28">
        <v>250</v>
      </c>
      <c r="G12" s="28">
        <v>750000</v>
      </c>
      <c r="H12" s="28">
        <v>90000</v>
      </c>
      <c r="I12" s="28">
        <v>36000</v>
      </c>
      <c r="J12" s="28">
        <v>9000</v>
      </c>
      <c r="K12" s="28">
        <v>9000</v>
      </c>
      <c r="L12" s="28">
        <v>36000</v>
      </c>
      <c r="M12" s="41" t="s">
        <v>99</v>
      </c>
    </row>
    <row r="13" s="5" customFormat="1" ht="30" customHeight="1" spans="1:13">
      <c r="A13" s="26">
        <v>6</v>
      </c>
      <c r="B13" s="26" t="s">
        <v>22</v>
      </c>
      <c r="C13" s="27" t="s">
        <v>109</v>
      </c>
      <c r="D13" s="26" t="s">
        <v>110</v>
      </c>
      <c r="E13" s="26" t="s">
        <v>98</v>
      </c>
      <c r="F13" s="28">
        <v>30</v>
      </c>
      <c r="G13" s="28">
        <v>90000</v>
      </c>
      <c r="H13" s="28">
        <v>10800</v>
      </c>
      <c r="I13" s="28">
        <v>4320</v>
      </c>
      <c r="J13" s="28">
        <v>1080</v>
      </c>
      <c r="K13" s="28">
        <v>1080</v>
      </c>
      <c r="L13" s="28">
        <v>4320</v>
      </c>
      <c r="M13" s="41" t="s">
        <v>111</v>
      </c>
    </row>
    <row r="14" s="5" customFormat="1" ht="30" customHeight="1" spans="1:13">
      <c r="A14" s="26">
        <v>7</v>
      </c>
      <c r="B14" s="26" t="s">
        <v>22</v>
      </c>
      <c r="C14" s="27" t="s">
        <v>112</v>
      </c>
      <c r="D14" s="26" t="s">
        <v>113</v>
      </c>
      <c r="E14" s="26" t="s">
        <v>98</v>
      </c>
      <c r="F14" s="28">
        <v>19</v>
      </c>
      <c r="G14" s="28">
        <v>57000</v>
      </c>
      <c r="H14" s="28">
        <v>6840</v>
      </c>
      <c r="I14" s="28">
        <v>2736</v>
      </c>
      <c r="J14" s="28">
        <v>684</v>
      </c>
      <c r="K14" s="28">
        <v>684</v>
      </c>
      <c r="L14" s="28">
        <v>2736</v>
      </c>
      <c r="M14" s="41" t="s">
        <v>111</v>
      </c>
    </row>
    <row r="15" customFormat="1" ht="30" customHeight="1" spans="1:14">
      <c r="A15" s="26">
        <v>8</v>
      </c>
      <c r="B15" s="26" t="s">
        <v>22</v>
      </c>
      <c r="C15" s="27" t="s">
        <v>114</v>
      </c>
      <c r="D15" s="26" t="s">
        <v>115</v>
      </c>
      <c r="E15" s="26" t="s">
        <v>98</v>
      </c>
      <c r="F15" s="28">
        <v>62</v>
      </c>
      <c r="G15" s="28">
        <v>186000</v>
      </c>
      <c r="H15" s="28">
        <v>22320</v>
      </c>
      <c r="I15" s="28">
        <v>8928</v>
      </c>
      <c r="J15" s="28">
        <v>2232</v>
      </c>
      <c r="K15" s="28">
        <v>2232</v>
      </c>
      <c r="L15" s="28">
        <v>8928</v>
      </c>
      <c r="M15" s="41" t="s">
        <v>111</v>
      </c>
      <c r="N15" s="5"/>
    </row>
    <row r="16" s="5" customFormat="1" ht="30" customHeight="1" spans="1:13">
      <c r="A16" s="26">
        <v>9</v>
      </c>
      <c r="B16" s="26" t="s">
        <v>36</v>
      </c>
      <c r="C16" s="27" t="s">
        <v>116</v>
      </c>
      <c r="D16" s="26" t="s">
        <v>117</v>
      </c>
      <c r="E16" s="26" t="s">
        <v>98</v>
      </c>
      <c r="F16" s="28">
        <v>45</v>
      </c>
      <c r="G16" s="28">
        <v>135000</v>
      </c>
      <c r="H16" s="28">
        <v>16200</v>
      </c>
      <c r="I16" s="28">
        <v>6480</v>
      </c>
      <c r="J16" s="28">
        <v>1620</v>
      </c>
      <c r="K16" s="28">
        <v>1620</v>
      </c>
      <c r="L16" s="28">
        <v>6480</v>
      </c>
      <c r="M16" s="42" t="s">
        <v>118</v>
      </c>
    </row>
    <row r="17" s="5" customFormat="1" ht="30" customHeight="1" spans="1:13">
      <c r="A17" s="26">
        <v>10</v>
      </c>
      <c r="B17" s="26" t="s">
        <v>119</v>
      </c>
      <c r="C17" s="27" t="s">
        <v>120</v>
      </c>
      <c r="D17" s="26" t="s">
        <v>121</v>
      </c>
      <c r="E17" s="26" t="s">
        <v>98</v>
      </c>
      <c r="F17" s="28">
        <v>68</v>
      </c>
      <c r="G17" s="28">
        <v>204000</v>
      </c>
      <c r="H17" s="28">
        <v>24480</v>
      </c>
      <c r="I17" s="28">
        <v>9792</v>
      </c>
      <c r="J17" s="28">
        <v>2448</v>
      </c>
      <c r="K17" s="28">
        <v>2448</v>
      </c>
      <c r="L17" s="28">
        <v>9792</v>
      </c>
      <c r="M17" s="42" t="s">
        <v>122</v>
      </c>
    </row>
    <row r="18" s="5" customFormat="1" ht="30" customHeight="1" spans="1:13">
      <c r="A18" s="26">
        <v>11</v>
      </c>
      <c r="B18" s="26" t="s">
        <v>123</v>
      </c>
      <c r="C18" s="27" t="s">
        <v>124</v>
      </c>
      <c r="D18" s="26" t="s">
        <v>125</v>
      </c>
      <c r="E18" s="26" t="s">
        <v>126</v>
      </c>
      <c r="F18" s="28">
        <v>79</v>
      </c>
      <c r="G18" s="28">
        <v>237000</v>
      </c>
      <c r="H18" s="28">
        <v>28440</v>
      </c>
      <c r="I18" s="28">
        <v>11376</v>
      </c>
      <c r="J18" s="28">
        <v>2844</v>
      </c>
      <c r="K18" s="28">
        <v>2844</v>
      </c>
      <c r="L18" s="28">
        <v>11376</v>
      </c>
      <c r="M18" s="42" t="s">
        <v>127</v>
      </c>
    </row>
    <row r="19" s="5" customFormat="1" ht="30" customHeight="1" spans="1:13">
      <c r="A19" s="26">
        <v>12</v>
      </c>
      <c r="B19" s="26" t="s">
        <v>123</v>
      </c>
      <c r="C19" s="27" t="s">
        <v>128</v>
      </c>
      <c r="D19" s="26" t="s">
        <v>129</v>
      </c>
      <c r="E19" s="26" t="s">
        <v>98</v>
      </c>
      <c r="F19" s="28">
        <v>170</v>
      </c>
      <c r="G19" s="28">
        <v>510000</v>
      </c>
      <c r="H19" s="28">
        <v>61200</v>
      </c>
      <c r="I19" s="28">
        <v>24480</v>
      </c>
      <c r="J19" s="28">
        <v>6120</v>
      </c>
      <c r="K19" s="28">
        <v>6120</v>
      </c>
      <c r="L19" s="28">
        <v>24480</v>
      </c>
      <c r="M19" s="42" t="s">
        <v>130</v>
      </c>
    </row>
    <row r="20" s="5" customFormat="1" ht="35" customHeight="1" spans="1:13">
      <c r="A20" s="26">
        <v>13</v>
      </c>
      <c r="B20" s="26" t="s">
        <v>131</v>
      </c>
      <c r="C20" s="27" t="s">
        <v>132</v>
      </c>
      <c r="D20" s="26" t="s">
        <v>133</v>
      </c>
      <c r="E20" s="26" t="s">
        <v>98</v>
      </c>
      <c r="F20" s="28">
        <v>200</v>
      </c>
      <c r="G20" s="28">
        <v>600000</v>
      </c>
      <c r="H20" s="28">
        <v>72000</v>
      </c>
      <c r="I20" s="28">
        <v>28800</v>
      </c>
      <c r="J20" s="28">
        <v>7200</v>
      </c>
      <c r="K20" s="28">
        <v>7200</v>
      </c>
      <c r="L20" s="28">
        <v>28800</v>
      </c>
      <c r="M20" s="41" t="s">
        <v>99</v>
      </c>
    </row>
    <row r="21" s="5" customFormat="1" ht="35" customHeight="1" spans="1:13">
      <c r="A21" s="26">
        <v>14</v>
      </c>
      <c r="B21" s="26" t="s">
        <v>131</v>
      </c>
      <c r="C21" s="27" t="s">
        <v>134</v>
      </c>
      <c r="D21" s="26" t="s">
        <v>135</v>
      </c>
      <c r="E21" s="26" t="s">
        <v>98</v>
      </c>
      <c r="F21" s="28">
        <v>50</v>
      </c>
      <c r="G21" s="28">
        <v>150000</v>
      </c>
      <c r="H21" s="28">
        <v>18000</v>
      </c>
      <c r="I21" s="28">
        <v>7200</v>
      </c>
      <c r="J21" s="28">
        <v>1800</v>
      </c>
      <c r="K21" s="28">
        <v>1800</v>
      </c>
      <c r="L21" s="28">
        <v>7200</v>
      </c>
      <c r="M21" s="41" t="s">
        <v>99</v>
      </c>
    </row>
    <row r="22" s="5" customFormat="1" ht="35" customHeight="1" spans="1:13">
      <c r="A22" s="26">
        <v>15</v>
      </c>
      <c r="B22" s="26" t="s">
        <v>131</v>
      </c>
      <c r="C22" s="27" t="s">
        <v>136</v>
      </c>
      <c r="D22" s="26" t="s">
        <v>137</v>
      </c>
      <c r="E22" s="26" t="s">
        <v>98</v>
      </c>
      <c r="F22" s="28">
        <v>80</v>
      </c>
      <c r="G22" s="28">
        <v>240000</v>
      </c>
      <c r="H22" s="28">
        <v>28800</v>
      </c>
      <c r="I22" s="28">
        <v>11520</v>
      </c>
      <c r="J22" s="28">
        <v>2880</v>
      </c>
      <c r="K22" s="28">
        <v>2880</v>
      </c>
      <c r="L22" s="28">
        <v>11520</v>
      </c>
      <c r="M22" s="41" t="s">
        <v>99</v>
      </c>
    </row>
    <row r="23" s="5" customFormat="1" ht="35" customHeight="1" spans="1:13">
      <c r="A23" s="26">
        <v>16</v>
      </c>
      <c r="B23" s="26" t="s">
        <v>131</v>
      </c>
      <c r="C23" s="27" t="s">
        <v>138</v>
      </c>
      <c r="D23" s="26" t="s">
        <v>139</v>
      </c>
      <c r="E23" s="26" t="s">
        <v>98</v>
      </c>
      <c r="F23" s="28">
        <v>70</v>
      </c>
      <c r="G23" s="28">
        <v>210000</v>
      </c>
      <c r="H23" s="28">
        <v>25200</v>
      </c>
      <c r="I23" s="28">
        <v>10080</v>
      </c>
      <c r="J23" s="28">
        <v>2520</v>
      </c>
      <c r="K23" s="28">
        <v>2520</v>
      </c>
      <c r="L23" s="28">
        <v>10080</v>
      </c>
      <c r="M23" s="41" t="s">
        <v>99</v>
      </c>
    </row>
    <row r="24" s="5" customFormat="1" ht="35" customHeight="1" spans="1:13">
      <c r="A24" s="26">
        <v>17</v>
      </c>
      <c r="B24" s="26" t="s">
        <v>131</v>
      </c>
      <c r="C24" s="27" t="s">
        <v>140</v>
      </c>
      <c r="D24" s="26" t="s">
        <v>141</v>
      </c>
      <c r="E24" s="26" t="s">
        <v>98</v>
      </c>
      <c r="F24" s="28">
        <v>50</v>
      </c>
      <c r="G24" s="28">
        <v>150000</v>
      </c>
      <c r="H24" s="28">
        <v>18000</v>
      </c>
      <c r="I24" s="28">
        <v>7200</v>
      </c>
      <c r="J24" s="28">
        <v>1800</v>
      </c>
      <c r="K24" s="28">
        <v>1800</v>
      </c>
      <c r="L24" s="28">
        <v>7200</v>
      </c>
      <c r="M24" s="41" t="s">
        <v>99</v>
      </c>
    </row>
    <row r="25" s="5" customFormat="1" ht="35" customHeight="1" spans="1:13">
      <c r="A25" s="26">
        <v>18</v>
      </c>
      <c r="B25" s="26" t="s">
        <v>131</v>
      </c>
      <c r="C25" s="27" t="s">
        <v>142</v>
      </c>
      <c r="D25" s="26" t="s">
        <v>143</v>
      </c>
      <c r="E25" s="26" t="s">
        <v>98</v>
      </c>
      <c r="F25" s="28">
        <v>30</v>
      </c>
      <c r="G25" s="28">
        <v>90000</v>
      </c>
      <c r="H25" s="28">
        <v>10800</v>
      </c>
      <c r="I25" s="28">
        <v>4320</v>
      </c>
      <c r="J25" s="28">
        <v>1080</v>
      </c>
      <c r="K25" s="28">
        <v>1080</v>
      </c>
      <c r="L25" s="28">
        <v>4320</v>
      </c>
      <c r="M25" s="41" t="s">
        <v>99</v>
      </c>
    </row>
    <row r="26" s="5" customFormat="1" ht="35" customHeight="1" spans="1:13">
      <c r="A26" s="26">
        <v>19</v>
      </c>
      <c r="B26" s="26" t="s">
        <v>131</v>
      </c>
      <c r="C26" s="27" t="s">
        <v>144</v>
      </c>
      <c r="D26" s="26" t="s">
        <v>145</v>
      </c>
      <c r="E26" s="26" t="s">
        <v>98</v>
      </c>
      <c r="F26" s="28">
        <v>50</v>
      </c>
      <c r="G26" s="28">
        <v>150000</v>
      </c>
      <c r="H26" s="28">
        <v>18000</v>
      </c>
      <c r="I26" s="28">
        <v>7200</v>
      </c>
      <c r="J26" s="28">
        <v>1800</v>
      </c>
      <c r="K26" s="28">
        <v>1800</v>
      </c>
      <c r="L26" s="28">
        <v>7200</v>
      </c>
      <c r="M26" s="41" t="s">
        <v>99</v>
      </c>
    </row>
    <row r="27" s="5" customFormat="1" ht="35" customHeight="1" spans="1:13">
      <c r="A27" s="26">
        <v>20</v>
      </c>
      <c r="B27" s="26" t="s">
        <v>131</v>
      </c>
      <c r="C27" s="27" t="s">
        <v>146</v>
      </c>
      <c r="D27" s="26" t="s">
        <v>147</v>
      </c>
      <c r="E27" s="26" t="s">
        <v>98</v>
      </c>
      <c r="F27" s="28">
        <v>480</v>
      </c>
      <c r="G27" s="28">
        <v>1440000</v>
      </c>
      <c r="H27" s="28">
        <v>172800</v>
      </c>
      <c r="I27" s="28">
        <v>69120</v>
      </c>
      <c r="J27" s="28">
        <v>17280</v>
      </c>
      <c r="K27" s="28">
        <v>17280</v>
      </c>
      <c r="L27" s="28">
        <v>69120</v>
      </c>
      <c r="M27" s="41" t="s">
        <v>99</v>
      </c>
    </row>
    <row r="28" s="5" customFormat="1" ht="35" customHeight="1" spans="1:13">
      <c r="A28" s="26">
        <v>21</v>
      </c>
      <c r="B28" s="26" t="s">
        <v>131</v>
      </c>
      <c r="C28" s="27" t="s">
        <v>148</v>
      </c>
      <c r="D28" s="26" t="s">
        <v>149</v>
      </c>
      <c r="E28" s="26" t="s">
        <v>98</v>
      </c>
      <c r="F28" s="28">
        <v>100</v>
      </c>
      <c r="G28" s="28">
        <v>300000</v>
      </c>
      <c r="H28" s="28">
        <v>36000</v>
      </c>
      <c r="I28" s="28">
        <v>14400</v>
      </c>
      <c r="J28" s="28">
        <v>3600</v>
      </c>
      <c r="K28" s="28">
        <v>3600</v>
      </c>
      <c r="L28" s="28">
        <v>14400</v>
      </c>
      <c r="M28" s="41" t="s">
        <v>99</v>
      </c>
    </row>
    <row r="29" s="5" customFormat="1" ht="35" customHeight="1" spans="1:13">
      <c r="A29" s="26">
        <v>22</v>
      </c>
      <c r="B29" s="26" t="s">
        <v>131</v>
      </c>
      <c r="C29" s="27" t="s">
        <v>150</v>
      </c>
      <c r="D29" s="26" t="s">
        <v>151</v>
      </c>
      <c r="E29" s="26" t="s">
        <v>98</v>
      </c>
      <c r="F29" s="28">
        <v>50</v>
      </c>
      <c r="G29" s="28">
        <v>150000</v>
      </c>
      <c r="H29" s="28">
        <v>18000</v>
      </c>
      <c r="I29" s="28">
        <v>7200</v>
      </c>
      <c r="J29" s="28">
        <v>1800</v>
      </c>
      <c r="K29" s="28">
        <v>1800</v>
      </c>
      <c r="L29" s="28">
        <v>7200</v>
      </c>
      <c r="M29" s="41" t="s">
        <v>99</v>
      </c>
    </row>
    <row r="30" s="5" customFormat="1" ht="30" customHeight="1" spans="1:13">
      <c r="A30" s="26">
        <v>23</v>
      </c>
      <c r="B30" s="26" t="s">
        <v>51</v>
      </c>
      <c r="C30" s="27" t="s">
        <v>152</v>
      </c>
      <c r="D30" s="26" t="s">
        <v>153</v>
      </c>
      <c r="E30" s="26" t="s">
        <v>126</v>
      </c>
      <c r="F30" s="28">
        <v>400</v>
      </c>
      <c r="G30" s="28">
        <v>1200000</v>
      </c>
      <c r="H30" s="28">
        <v>144000</v>
      </c>
      <c r="I30" s="28">
        <v>57600</v>
      </c>
      <c r="J30" s="28">
        <v>14400</v>
      </c>
      <c r="K30" s="28">
        <v>14400</v>
      </c>
      <c r="L30" s="28">
        <v>57600</v>
      </c>
      <c r="M30" s="41" t="s">
        <v>154</v>
      </c>
    </row>
    <row r="31" s="5" customFormat="1" ht="30" customHeight="1" spans="1:13">
      <c r="A31" s="26">
        <v>24</v>
      </c>
      <c r="B31" s="26" t="s">
        <v>51</v>
      </c>
      <c r="C31" s="27" t="s">
        <v>155</v>
      </c>
      <c r="D31" s="26" t="s">
        <v>156</v>
      </c>
      <c r="E31" s="26" t="s">
        <v>98</v>
      </c>
      <c r="F31" s="28">
        <v>272</v>
      </c>
      <c r="G31" s="28">
        <v>816000</v>
      </c>
      <c r="H31" s="28">
        <v>97920</v>
      </c>
      <c r="I31" s="28">
        <v>39168</v>
      </c>
      <c r="J31" s="28">
        <v>9792</v>
      </c>
      <c r="K31" s="28">
        <v>9792</v>
      </c>
      <c r="L31" s="28">
        <v>39168</v>
      </c>
      <c r="M31" s="41" t="s">
        <v>111</v>
      </c>
    </row>
    <row r="32" s="5" customFormat="1" ht="30" customHeight="1" spans="1:13">
      <c r="A32" s="26">
        <v>25</v>
      </c>
      <c r="B32" s="26" t="s">
        <v>51</v>
      </c>
      <c r="C32" s="27" t="s">
        <v>152</v>
      </c>
      <c r="D32" s="26" t="s">
        <v>157</v>
      </c>
      <c r="E32" s="26" t="s">
        <v>98</v>
      </c>
      <c r="F32" s="28">
        <v>21</v>
      </c>
      <c r="G32" s="28">
        <v>63000</v>
      </c>
      <c r="H32" s="28">
        <v>7560</v>
      </c>
      <c r="I32" s="28">
        <v>3024</v>
      </c>
      <c r="J32" s="28">
        <v>756</v>
      </c>
      <c r="K32" s="28">
        <v>756</v>
      </c>
      <c r="L32" s="28">
        <v>3024</v>
      </c>
      <c r="M32" s="41" t="s">
        <v>111</v>
      </c>
    </row>
    <row r="33" s="5" customFormat="1" ht="30" customHeight="1" spans="1:13">
      <c r="A33" s="26">
        <v>26</v>
      </c>
      <c r="B33" s="26" t="s">
        <v>51</v>
      </c>
      <c r="C33" s="27" t="s">
        <v>152</v>
      </c>
      <c r="D33" s="26" t="s">
        <v>158</v>
      </c>
      <c r="E33" s="26" t="s">
        <v>98</v>
      </c>
      <c r="F33" s="28">
        <v>279</v>
      </c>
      <c r="G33" s="28">
        <v>837000</v>
      </c>
      <c r="H33" s="28">
        <v>100440</v>
      </c>
      <c r="I33" s="28">
        <v>40176</v>
      </c>
      <c r="J33" s="28">
        <v>10044</v>
      </c>
      <c r="K33" s="28">
        <v>10044</v>
      </c>
      <c r="L33" s="28">
        <v>40176</v>
      </c>
      <c r="M33" s="41" t="s">
        <v>111</v>
      </c>
    </row>
    <row r="34" s="5" customFormat="1" ht="30" customHeight="1" spans="1:13">
      <c r="A34" s="26">
        <v>27</v>
      </c>
      <c r="B34" s="26" t="s">
        <v>51</v>
      </c>
      <c r="C34" s="27" t="s">
        <v>159</v>
      </c>
      <c r="D34" s="26" t="s">
        <v>160</v>
      </c>
      <c r="E34" s="26" t="s">
        <v>98</v>
      </c>
      <c r="F34" s="28">
        <v>36</v>
      </c>
      <c r="G34" s="28">
        <v>108000</v>
      </c>
      <c r="H34" s="28">
        <v>12960</v>
      </c>
      <c r="I34" s="28">
        <v>5184</v>
      </c>
      <c r="J34" s="28">
        <v>1296</v>
      </c>
      <c r="K34" s="28">
        <v>1296</v>
      </c>
      <c r="L34" s="28">
        <v>5184</v>
      </c>
      <c r="M34" s="41" t="s">
        <v>111</v>
      </c>
    </row>
    <row r="35" s="5" customFormat="1" ht="30" customHeight="1" spans="1:13">
      <c r="A35" s="26">
        <v>28</v>
      </c>
      <c r="B35" s="26" t="s">
        <v>60</v>
      </c>
      <c r="C35" s="27" t="s">
        <v>161</v>
      </c>
      <c r="D35" s="26" t="s">
        <v>162</v>
      </c>
      <c r="E35" s="26" t="s">
        <v>126</v>
      </c>
      <c r="F35" s="28">
        <v>68</v>
      </c>
      <c r="G35" s="28">
        <v>204000</v>
      </c>
      <c r="H35" s="28">
        <v>24480</v>
      </c>
      <c r="I35" s="28">
        <v>9792</v>
      </c>
      <c r="J35" s="28">
        <v>2448</v>
      </c>
      <c r="K35" s="28">
        <v>2448</v>
      </c>
      <c r="L35" s="28">
        <v>9792</v>
      </c>
      <c r="M35" s="41" t="s">
        <v>154</v>
      </c>
    </row>
    <row r="36" s="5" customFormat="1" ht="30" customHeight="1" spans="1:13">
      <c r="A36" s="26">
        <v>29</v>
      </c>
      <c r="B36" s="26" t="s">
        <v>60</v>
      </c>
      <c r="C36" s="27" t="s">
        <v>163</v>
      </c>
      <c r="D36" s="26" t="s">
        <v>164</v>
      </c>
      <c r="E36" s="26" t="s">
        <v>98</v>
      </c>
      <c r="F36" s="28">
        <v>123</v>
      </c>
      <c r="G36" s="28">
        <v>369000</v>
      </c>
      <c r="H36" s="28">
        <v>44280</v>
      </c>
      <c r="I36" s="28">
        <v>17712</v>
      </c>
      <c r="J36" s="28">
        <v>4428</v>
      </c>
      <c r="K36" s="28">
        <v>4428</v>
      </c>
      <c r="L36" s="28">
        <v>17712</v>
      </c>
      <c r="M36" s="41" t="s">
        <v>111</v>
      </c>
    </row>
    <row r="37" s="5" customFormat="1" ht="30" customHeight="1" spans="1:13">
      <c r="A37" s="26">
        <v>30</v>
      </c>
      <c r="B37" s="26" t="s">
        <v>60</v>
      </c>
      <c r="C37" s="27" t="s">
        <v>165</v>
      </c>
      <c r="D37" s="26" t="s">
        <v>166</v>
      </c>
      <c r="E37" s="26" t="s">
        <v>98</v>
      </c>
      <c r="F37" s="28">
        <v>131.75</v>
      </c>
      <c r="G37" s="28">
        <v>395250</v>
      </c>
      <c r="H37" s="28">
        <v>47430</v>
      </c>
      <c r="I37" s="28">
        <v>18972</v>
      </c>
      <c r="J37" s="28">
        <v>4743</v>
      </c>
      <c r="K37" s="28">
        <v>4743</v>
      </c>
      <c r="L37" s="28">
        <v>18972</v>
      </c>
      <c r="M37" s="41" t="s">
        <v>154</v>
      </c>
    </row>
    <row r="38" customFormat="1" ht="30" customHeight="1" spans="1:14">
      <c r="A38" s="26">
        <v>31</v>
      </c>
      <c r="B38" s="26" t="s">
        <v>60</v>
      </c>
      <c r="C38" s="27" t="s">
        <v>167</v>
      </c>
      <c r="D38" s="26" t="s">
        <v>168</v>
      </c>
      <c r="E38" s="26" t="s">
        <v>98</v>
      </c>
      <c r="F38" s="28">
        <v>56.63</v>
      </c>
      <c r="G38" s="28">
        <v>169890</v>
      </c>
      <c r="H38" s="28">
        <v>20386.8</v>
      </c>
      <c r="I38" s="28">
        <v>8154.72</v>
      </c>
      <c r="J38" s="28">
        <v>2038.68</v>
      </c>
      <c r="K38" s="28">
        <v>2038.68</v>
      </c>
      <c r="L38" s="28">
        <v>8154.72</v>
      </c>
      <c r="M38" s="41" t="s">
        <v>154</v>
      </c>
      <c r="N38" s="5"/>
    </row>
    <row r="39" s="5" customFormat="1" ht="30" customHeight="1" spans="1:13">
      <c r="A39" s="26">
        <v>32</v>
      </c>
      <c r="B39" s="26" t="s">
        <v>70</v>
      </c>
      <c r="C39" s="27" t="s">
        <v>169</v>
      </c>
      <c r="D39" s="26" t="s">
        <v>170</v>
      </c>
      <c r="E39" s="26" t="s">
        <v>171</v>
      </c>
      <c r="F39" s="28">
        <v>40</v>
      </c>
      <c r="G39" s="28">
        <v>120000</v>
      </c>
      <c r="H39" s="28">
        <v>14400</v>
      </c>
      <c r="I39" s="28">
        <v>5760</v>
      </c>
      <c r="J39" s="28">
        <v>1440</v>
      </c>
      <c r="K39" s="28">
        <v>1440</v>
      </c>
      <c r="L39" s="28">
        <v>5760</v>
      </c>
      <c r="M39" s="42" t="s">
        <v>172</v>
      </c>
    </row>
    <row r="40" s="6" customFormat="1" ht="30" customHeight="1" spans="1:14">
      <c r="A40" s="26">
        <v>33</v>
      </c>
      <c r="B40" s="26" t="s">
        <v>70</v>
      </c>
      <c r="C40" s="27" t="s">
        <v>169</v>
      </c>
      <c r="D40" s="26" t="s">
        <v>173</v>
      </c>
      <c r="E40" s="26" t="s">
        <v>171</v>
      </c>
      <c r="F40" s="28">
        <v>95</v>
      </c>
      <c r="G40" s="28">
        <v>285000</v>
      </c>
      <c r="H40" s="28">
        <v>34200</v>
      </c>
      <c r="I40" s="28">
        <v>13680</v>
      </c>
      <c r="J40" s="28">
        <v>3420</v>
      </c>
      <c r="K40" s="28">
        <v>3420</v>
      </c>
      <c r="L40" s="28">
        <v>13680</v>
      </c>
      <c r="M40" s="42" t="s">
        <v>99</v>
      </c>
      <c r="N40" s="5"/>
    </row>
    <row r="41" s="6" customFormat="1" ht="30" customHeight="1" spans="1:14">
      <c r="A41" s="26">
        <v>34</v>
      </c>
      <c r="B41" s="26" t="s">
        <v>70</v>
      </c>
      <c r="C41" s="27" t="s">
        <v>174</v>
      </c>
      <c r="D41" s="26" t="s">
        <v>175</v>
      </c>
      <c r="E41" s="26" t="s">
        <v>171</v>
      </c>
      <c r="F41" s="28">
        <v>342</v>
      </c>
      <c r="G41" s="28">
        <v>1026000</v>
      </c>
      <c r="H41" s="28">
        <v>123120</v>
      </c>
      <c r="I41" s="28">
        <v>49248</v>
      </c>
      <c r="J41" s="28">
        <v>12312</v>
      </c>
      <c r="K41" s="28">
        <v>12312</v>
      </c>
      <c r="L41" s="28">
        <v>49248</v>
      </c>
      <c r="M41" s="42" t="s">
        <v>99</v>
      </c>
      <c r="N41" s="5"/>
    </row>
    <row r="42" s="6" customFormat="1" ht="30" customHeight="1" spans="1:14">
      <c r="A42" s="26">
        <v>35</v>
      </c>
      <c r="B42" s="26" t="s">
        <v>70</v>
      </c>
      <c r="C42" s="27" t="s">
        <v>174</v>
      </c>
      <c r="D42" s="26" t="s">
        <v>176</v>
      </c>
      <c r="E42" s="26" t="s">
        <v>171</v>
      </c>
      <c r="F42" s="28">
        <v>283</v>
      </c>
      <c r="G42" s="28">
        <v>849000</v>
      </c>
      <c r="H42" s="28">
        <v>101880</v>
      </c>
      <c r="I42" s="28">
        <v>40752</v>
      </c>
      <c r="J42" s="28">
        <v>10188</v>
      </c>
      <c r="K42" s="28">
        <v>10188</v>
      </c>
      <c r="L42" s="28">
        <v>40752</v>
      </c>
      <c r="M42" s="42" t="s">
        <v>177</v>
      </c>
      <c r="N42" s="5"/>
    </row>
    <row r="43" s="6" customFormat="1" ht="30" customHeight="1" spans="1:14">
      <c r="A43" s="26">
        <v>36</v>
      </c>
      <c r="B43" s="26" t="s">
        <v>70</v>
      </c>
      <c r="C43" s="27" t="s">
        <v>174</v>
      </c>
      <c r="D43" s="26" t="s">
        <v>178</v>
      </c>
      <c r="E43" s="26" t="s">
        <v>171</v>
      </c>
      <c r="F43" s="28">
        <v>53</v>
      </c>
      <c r="G43" s="28">
        <v>159000</v>
      </c>
      <c r="H43" s="28">
        <v>19080</v>
      </c>
      <c r="I43" s="28">
        <v>7632</v>
      </c>
      <c r="J43" s="28">
        <v>1908</v>
      </c>
      <c r="K43" s="28">
        <v>1908</v>
      </c>
      <c r="L43" s="28">
        <v>7632</v>
      </c>
      <c r="M43" s="42" t="s">
        <v>179</v>
      </c>
      <c r="N43" s="5"/>
    </row>
    <row r="44" ht="80" customHeight="1" spans="1:14">
      <c r="A44" s="29" t="s">
        <v>180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43"/>
      <c r="N44" s="5"/>
    </row>
    <row r="45" spans="6:9">
      <c r="F45" s="30"/>
      <c r="G45" s="30"/>
      <c r="H45" s="30"/>
      <c r="I45" s="30"/>
    </row>
    <row r="46" spans="1:13">
      <c r="A46" s="31"/>
      <c r="B46" s="31"/>
      <c r="C46" s="31"/>
      <c r="D46" s="3"/>
      <c r="E46" s="3"/>
      <c r="F46" s="3"/>
      <c r="G46" s="3"/>
      <c r="H46" s="3"/>
      <c r="I46" s="3"/>
      <c r="J46" s="3"/>
      <c r="K46" s="3"/>
      <c r="L46" s="3"/>
      <c r="M46" s="44"/>
    </row>
  </sheetData>
  <mergeCells count="15">
    <mergeCell ref="A2:M2"/>
    <mergeCell ref="I4:L4"/>
    <mergeCell ref="A6:H6"/>
    <mergeCell ref="I6:K6"/>
    <mergeCell ref="A7:E7"/>
    <mergeCell ref="A44:M44"/>
    <mergeCell ref="A4:A5"/>
    <mergeCell ref="B4:B5"/>
    <mergeCell ref="C4:C5"/>
    <mergeCell ref="D4:D5"/>
    <mergeCell ref="E4:E5"/>
    <mergeCell ref="F4:F5"/>
    <mergeCell ref="G4:G5"/>
    <mergeCell ref="H4:H5"/>
    <mergeCell ref="M4:M5"/>
  </mergeCells>
  <printOptions horizontalCentered="1"/>
  <pageMargins left="0.314583333333333" right="0.118055555555556" top="0.314583333333333" bottom="0.314583333333333" header="0.314583333333333" footer="0.314583333333333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承保清单（zong)</vt:lpstr>
      <vt:lpstr>承保清单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金金</cp:lastModifiedBy>
  <dcterms:created xsi:type="dcterms:W3CDTF">2021-11-18T08:29:00Z</dcterms:created>
  <dcterms:modified xsi:type="dcterms:W3CDTF">2025-06-19T03:46:03Z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KSOReadingLayout">
    <vt:bool>true</vt:bool>
  </property>
  <property fmtid="{D5CDD505-2E9C-101B-9397-08002B2CF9AE}" pid="4" name="ICV">
    <vt:lpwstr>20189E7D7DA24F60948EE0309B674C90</vt:lpwstr>
  </property>
</Properties>
</file>