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承保明细表" sheetId="1" r:id="rId1"/>
    <sheet name="业务清单(川岛)" sheetId="2" r:id="rId2"/>
  </sheets>
  <definedNames>
    <definedName name="_xlnm.Print_Titles" localSheetId="1">'业务清单(川岛)'!$4:$5</definedName>
  </definedNames>
  <calcPr calcId="144525"/>
</workbook>
</file>

<file path=xl/sharedStrings.xml><?xml version="1.0" encoding="utf-8"?>
<sst xmlns="http://schemas.openxmlformats.org/spreadsheetml/2006/main" count="69" uniqueCount="46">
  <si>
    <t>附件：</t>
  </si>
  <si>
    <t>台山市2022年第一季度政策性水稻制种保险承保明细表</t>
  </si>
  <si>
    <t>统计日期：2022年01月01日至2022年03月31日</t>
  </si>
  <si>
    <t>单位：亩、元</t>
  </si>
  <si>
    <t>单位</t>
  </si>
  <si>
    <t>2022年
累计参保数量</t>
  </si>
  <si>
    <t>当季
参保数量</t>
  </si>
  <si>
    <t>当季
总保险金额</t>
  </si>
  <si>
    <t>当季总保费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</si>
  <si>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</si>
  <si>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</si>
  <si>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</si>
  <si>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</si>
  <si>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</si>
  <si>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</si>
  <si>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</si>
  <si>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</si>
  <si>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</si>
  <si>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</si>
  <si>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川岛</t>
  </si>
  <si>
    <t>1、参保数量：种植数量。
2、根据江农农[2021]278号文件，水稻制种保险各级财政保费分担说明：中央财政补贴35%，省级财政补贴30%，地、市级财政补贴7.5%，县（区）级财政补贴7.5%，农民自行负担20%；
3、根据粤财金[2020]26号、粤农农〔2020〕389号文件,水稻制种保险基本保险金额：2000元/亩/造；                                                                                                                                                                          4、根据江农农[2021]278号文件，水稻制种保险费率：10%。</t>
  </si>
  <si>
    <t>保险经办机构负责人：</t>
  </si>
  <si>
    <t>业务主管部门负责人：</t>
  </si>
  <si>
    <t>财政部门负责人：</t>
  </si>
  <si>
    <t xml:space="preserve">保险经办机构（盖章）： </t>
  </si>
  <si>
    <t>业务主管部门（盖章）：</t>
  </si>
  <si>
    <t xml:space="preserve">财政部门（盖章）： </t>
  </si>
  <si>
    <t xml:space="preserve">                    年    月    日  </t>
  </si>
  <si>
    <t xml:space="preserve">           年     月     日  </t>
  </si>
  <si>
    <t>附件2：</t>
  </si>
  <si>
    <t>江门市台山市川岛镇2022年第一季度政策性水稻制种保险承保清单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</si>
  <si>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</si>
  <si>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</si>
  <si>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</si>
  <si>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</si>
  <si>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</si>
  <si>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</si>
  <si>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</si>
  <si>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</si>
  <si>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江建波</t>
  </si>
  <si>
    <t>P8TH20224407N000000001</t>
  </si>
  <si>
    <t>2022-03-30</t>
  </si>
  <si>
    <t>P8TH20224407N000000002</t>
  </si>
  <si>
    <t>2022-03-31</t>
  </si>
  <si>
    <t>1、参保数量：种植数量。
2、根据江农农[2021]278号文件，水稻制种保险各级财政保费分担说明：中央财政补贴35%，省级财政补贴30%，地、市级财政补贴7.5%，县（区）级财政补贴7.5%，农民自行负担20%；
3、根据粤财金[2020]26号、粤农农〔2020〕389号文件,水稻制种保险基本保险金额：2000元/亩/造；                                                                                                                                                                          
4、根据江农农[2021]278号文件，水稻制种保险费率：10%。</t>
  </si>
  <si>
    <t xml:space="preserve">                    年     月     日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</si>
</sst>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0.00_);[Red]\(0.00\)"/>
  </numFmts>
  <fonts count="39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36" fillId="14" borderId="18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6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 applyAlignment="1"/>
    <xf numFmtId="0" fontId="9" fillId="0" borderId="0" xfId="0" applyFont="1" applyAlignment="1">
      <alignment horizontal="right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76" fontId="1" fillId="0" borderId="0" xfId="0" applyNumberFormat="1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>
      <alignment vertical="center"/>
    </xf>
    <xf numFmtId="177" fontId="15" fillId="0" borderId="0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177" fontId="17" fillId="2" borderId="7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77" fontId="4" fillId="0" borderId="9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176" fontId="13" fillId="0" borderId="0" xfId="0" applyNumberFormat="1" applyFont="1">
      <alignment vertical="center"/>
    </xf>
    <xf numFmtId="0" fontId="18" fillId="0" borderId="7" xfId="0" applyFont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12"/>
  <sheetViews>
    <sheetView tabSelected="1" workbookViewId="0">
      <selection activeCell="M7" sqref="M7"/>
    </sheetView>
  </sheetViews>
  <sheetFormatPr defaultColWidth="9" defaultRowHeight="13.5"/>
  <cols>
    <col min="1" max="1" width="8.625" customWidth="1"/>
    <col min="2" max="2" width="12.25" customWidth="1"/>
    <col min="3" max="5" width="15.125" customWidth="1"/>
    <col min="6" max="6" width="11.625" customWidth="1"/>
    <col min="7" max="10" width="11.625" style="31" customWidth="1"/>
    <col min="11" max="11" width="9.75" customWidth="1"/>
    <col min="13" max="13" width="9.625" customWidth="1"/>
    <col min="14" max="14" width="32.5" customWidth="1"/>
  </cols>
  <sheetData>
    <row r="1" ht="16.5" spans="1:11">
      <c r="A1" s="53" t="s">
        <v>0</v>
      </c>
      <c r="B1" s="53"/>
      <c r="C1" s="54"/>
      <c r="D1" s="54"/>
      <c r="E1" s="54"/>
      <c r="F1" s="54"/>
      <c r="G1" s="55"/>
      <c r="H1" s="55"/>
      <c r="I1" s="55"/>
      <c r="J1" s="55"/>
      <c r="K1" s="54"/>
    </row>
    <row r="2" ht="50" customHeight="1" spans="1:1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0" customFormat="1" ht="28" customHeight="1" spans="1:11">
      <c r="A3" s="11" t="s">
        <v>2</v>
      </c>
      <c r="B3" s="57"/>
      <c r="C3" s="57"/>
      <c r="D3" s="58"/>
      <c r="E3" s="59" t="s">
        <v>3</v>
      </c>
      <c r="F3" s="59"/>
      <c r="G3" s="59"/>
      <c r="H3" s="59"/>
      <c r="I3" s="59"/>
      <c r="J3" s="59"/>
      <c r="K3" s="59"/>
    </row>
    <row r="4" ht="19.5" customHeight="1" spans="1:11">
      <c r="A4" s="60" t="s">
        <v>4</v>
      </c>
      <c r="B4" s="61" t="s">
        <v>5</v>
      </c>
      <c r="C4" s="61" t="s">
        <v>6</v>
      </c>
      <c r="D4" s="61" t="s">
        <v>7</v>
      </c>
      <c r="E4" s="60" t="s">
        <v>8</v>
      </c>
      <c r="F4" s="62" t="s">
        <v>9</v>
      </c>
      <c r="G4" s="63"/>
      <c r="H4" s="63"/>
      <c r="I4" s="63"/>
      <c r="J4" s="78"/>
      <c r="K4" s="60" t="s">
        <v>10</v>
      </c>
    </row>
    <row r="5" ht="19.5" customHeight="1" spans="1:11">
      <c r="A5" s="64"/>
      <c r="B5" s="65"/>
      <c r="C5" s="65"/>
      <c r="D5" s="65"/>
      <c r="E5" s="64"/>
      <c r="F5" s="42" t="s">
        <v>11</v>
      </c>
      <c r="G5" s="66" t="s">
        <v>12</v>
      </c>
      <c r="H5" s="66" t="s">
        <v>13</v>
      </c>
      <c r="I5" s="66" t="s">
        <v>14</v>
      </c>
      <c r="J5" s="66" t="s">
        <v>15</v>
      </c>
      <c r="K5" s="64"/>
    </row>
    <row r="6" s="51" customFormat="1" ht="19.5" customHeight="1" spans="1:14">
      <c r="A6" s="67" t="s">
        <v>16</v>
      </c>
      <c r="B6" s="68"/>
      <c r="C6" s="68"/>
      <c r="D6" s="68"/>
      <c r="E6" s="69"/>
      <c r="F6" s="70">
        <f>SUM(F7:I7)</f>
        <v>91200</v>
      </c>
      <c r="G6" s="70"/>
      <c r="H6" s="70"/>
      <c r="I6" s="79"/>
      <c r="J6" s="66" t="s">
        <v>17</v>
      </c>
      <c r="K6" s="80" t="s">
        <v>17</v>
      </c>
      <c r="N6" s="81"/>
    </row>
    <row r="7" s="51" customFormat="1" ht="30" customHeight="1" spans="1:13">
      <c r="A7" s="42" t="s">
        <v>18</v>
      </c>
      <c r="B7" s="71">
        <f t="shared" ref="B7:J7" si="0">SUM(B8:B8)</f>
        <v>570</v>
      </c>
      <c r="C7" s="72">
        <f t="shared" si="0"/>
        <v>570</v>
      </c>
      <c r="D7" s="72">
        <f t="shared" si="0"/>
        <v>1140000</v>
      </c>
      <c r="E7" s="72">
        <f t="shared" si="0"/>
        <v>114000</v>
      </c>
      <c r="F7" s="72">
        <f t="shared" si="0"/>
        <v>39900</v>
      </c>
      <c r="G7" s="72">
        <f t="shared" si="0"/>
        <v>34200</v>
      </c>
      <c r="H7" s="72">
        <f t="shared" si="0"/>
        <v>8550</v>
      </c>
      <c r="I7" s="72">
        <f t="shared" si="0"/>
        <v>8550</v>
      </c>
      <c r="J7" s="72">
        <f t="shared" si="0"/>
        <v>22800</v>
      </c>
      <c r="K7" s="46"/>
      <c r="M7" s="52"/>
    </row>
    <row r="8" s="52" customFormat="1" ht="30" customHeight="1" spans="1:13">
      <c r="A8" s="73" t="s">
        <v>19</v>
      </c>
      <c r="B8" s="74">
        <v>570</v>
      </c>
      <c r="C8" s="74">
        <v>570</v>
      </c>
      <c r="D8" s="74">
        <v>1140000</v>
      </c>
      <c r="E8" s="74">
        <v>114000</v>
      </c>
      <c r="F8" s="74">
        <v>39900</v>
      </c>
      <c r="G8" s="74">
        <v>34200</v>
      </c>
      <c r="H8" s="74">
        <v>8550</v>
      </c>
      <c r="I8" s="74">
        <v>8550</v>
      </c>
      <c r="J8" s="74">
        <v>22800</v>
      </c>
      <c r="K8" s="82"/>
      <c r="M8" s="32"/>
    </row>
    <row r="9" ht="64.5" customHeight="1" spans="1:15">
      <c r="A9" s="30" t="s">
        <v>20</v>
      </c>
      <c r="B9" s="30"/>
      <c r="C9" s="30"/>
      <c r="D9" s="30"/>
      <c r="E9" s="30"/>
      <c r="F9" s="30"/>
      <c r="G9" s="30"/>
      <c r="H9" s="30"/>
      <c r="I9" s="30"/>
      <c r="J9" s="30"/>
      <c r="K9" s="30"/>
      <c r="O9" s="83"/>
    </row>
    <row r="10" ht="27" customHeight="1" spans="1:15">
      <c r="A10" s="75" t="s">
        <v>21</v>
      </c>
      <c r="B10" s="75"/>
      <c r="C10" s="75"/>
      <c r="D10" s="75" t="s">
        <v>22</v>
      </c>
      <c r="E10" s="75"/>
      <c r="F10" s="75"/>
      <c r="G10" s="75"/>
      <c r="H10" s="75" t="s">
        <v>23</v>
      </c>
      <c r="I10" s="75"/>
      <c r="J10" s="75"/>
      <c r="K10" s="75"/>
      <c r="L10" s="84"/>
      <c r="O10" s="83"/>
    </row>
    <row r="11" ht="27" customHeight="1" spans="1:12">
      <c r="A11" s="75" t="s">
        <v>24</v>
      </c>
      <c r="B11" s="75"/>
      <c r="C11" s="75"/>
      <c r="D11" s="75" t="s">
        <v>25</v>
      </c>
      <c r="E11" s="75"/>
      <c r="F11" s="75"/>
      <c r="G11" s="75"/>
      <c r="H11" s="75" t="s">
        <v>26</v>
      </c>
      <c r="I11" s="75"/>
      <c r="J11" s="75"/>
      <c r="K11" s="75"/>
      <c r="L11" s="84"/>
    </row>
    <row r="12" ht="27" customHeight="1" spans="1:12">
      <c r="A12" s="76" t="s">
        <v>27</v>
      </c>
      <c r="B12" s="76"/>
      <c r="C12" s="76"/>
      <c r="D12" s="77" t="s">
        <v>28</v>
      </c>
      <c r="E12" s="77"/>
      <c r="F12" s="77"/>
      <c r="G12" s="77"/>
      <c r="H12" s="77" t="s">
        <v>28</v>
      </c>
      <c r="I12" s="77"/>
      <c r="J12" s="77"/>
      <c r="K12" s="77"/>
      <c r="L12" s="85"/>
    </row>
  </sheetData>
  <mergeCells count="12">
    <mergeCell ref="A2:K2"/>
    <mergeCell ref="E3:K3"/>
    <mergeCell ref="F4:J4"/>
    <mergeCell ref="A6:E6"/>
    <mergeCell ref="F6:I6"/>
    <mergeCell ref="A9:K9"/>
    <mergeCell ref="A4:A5"/>
    <mergeCell ref="B4:B5"/>
    <mergeCell ref="C4:C5"/>
    <mergeCell ref="D4:D5"/>
    <mergeCell ref="E4:E5"/>
    <mergeCell ref="K4:K5"/>
  </mergeCells>
  <printOptions horizontalCentered="1"/>
  <pageMargins left="0.590277777777778" right="0.590277777777778" top="0.472222222222222" bottom="0.354166666666667" header="0.314583333333333" footer="0.314583333333333"/>
  <pageSetup paperSize="9" orientation="landscape" horizontalDpi="600"/>
  <headerFooter>
    <oddFooter>&amp;C第1页，共1页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16"/>
  <sheetViews>
    <sheetView workbookViewId="0">
      <selection activeCell="F18" sqref="F18"/>
    </sheetView>
  </sheetViews>
  <sheetFormatPr defaultColWidth="9" defaultRowHeight="13.5"/>
  <cols>
    <col min="1" max="1" width="5.25" customWidth="1"/>
    <col min="2" max="2" width="6.375" customWidth="1"/>
    <col min="3" max="3" width="13.75" customWidth="1"/>
    <col min="4" max="4" width="21.875" customWidth="1"/>
    <col min="5" max="5" width="11.625" customWidth="1"/>
    <col min="6" max="6" width="10.625" customWidth="1"/>
    <col min="7" max="10" width="12.625" customWidth="1"/>
    <col min="11" max="11" width="12.125" customWidth="1"/>
    <col min="12" max="13" width="11.375" customWidth="1"/>
    <col min="14" max="14" width="7.375" customWidth="1"/>
    <col min="17" max="17" width="12.125"/>
  </cols>
  <sheetData>
    <row r="1" s="1" customFormat="1" ht="15" spans="1:14">
      <c r="A1" s="5" t="s">
        <v>29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38"/>
    </row>
    <row r="2" s="2" customFormat="1" ht="51" customHeight="1" spans="1:14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5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39" t="s">
        <v>3</v>
      </c>
    </row>
    <row r="4" s="3" customFormat="1" ht="20.1" customHeight="1" spans="1:14">
      <c r="A4" s="16" t="s">
        <v>31</v>
      </c>
      <c r="B4" s="16" t="s">
        <v>4</v>
      </c>
      <c r="C4" s="16" t="s">
        <v>32</v>
      </c>
      <c r="D4" s="16" t="s">
        <v>33</v>
      </c>
      <c r="E4" s="16" t="s">
        <v>34</v>
      </c>
      <c r="F4" s="16" t="s">
        <v>35</v>
      </c>
      <c r="G4" s="16" t="s">
        <v>36</v>
      </c>
      <c r="H4" s="17" t="s">
        <v>37</v>
      </c>
      <c r="I4" s="40" t="s">
        <v>9</v>
      </c>
      <c r="J4" s="40"/>
      <c r="K4" s="40"/>
      <c r="L4" s="40"/>
      <c r="M4" s="41"/>
      <c r="N4" s="16" t="s">
        <v>10</v>
      </c>
    </row>
    <row r="5" s="3" customFormat="1" ht="20.1" customHeight="1" spans="1:14">
      <c r="A5" s="18"/>
      <c r="B5" s="18"/>
      <c r="C5" s="18"/>
      <c r="D5" s="18"/>
      <c r="E5" s="18"/>
      <c r="F5" s="18"/>
      <c r="G5" s="18"/>
      <c r="H5" s="19"/>
      <c r="I5" s="42" t="s">
        <v>11</v>
      </c>
      <c r="J5" s="43" t="s">
        <v>12</v>
      </c>
      <c r="K5" s="43" t="s">
        <v>13</v>
      </c>
      <c r="L5" s="43" t="s">
        <v>14</v>
      </c>
      <c r="M5" s="43" t="s">
        <v>15</v>
      </c>
      <c r="N5" s="18"/>
    </row>
    <row r="6" s="4" customFormat="1" ht="26.25" customHeight="1" spans="1:17">
      <c r="A6" s="20" t="s">
        <v>16</v>
      </c>
      <c r="B6" s="21"/>
      <c r="C6" s="21"/>
      <c r="D6" s="21"/>
      <c r="E6" s="21"/>
      <c r="F6" s="21"/>
      <c r="G6" s="21"/>
      <c r="H6" s="22"/>
      <c r="I6" s="44">
        <f>SUM(I7:L7)</f>
        <v>91200</v>
      </c>
      <c r="J6" s="44"/>
      <c r="K6" s="44"/>
      <c r="L6" s="45"/>
      <c r="M6" s="43" t="s">
        <v>17</v>
      </c>
      <c r="N6" s="43" t="s">
        <v>17</v>
      </c>
      <c r="Q6" s="49"/>
    </row>
    <row r="7" s="4" customFormat="1" ht="20" customHeight="1" spans="1:14">
      <c r="A7" s="20" t="s">
        <v>38</v>
      </c>
      <c r="B7" s="21"/>
      <c r="C7" s="21"/>
      <c r="D7" s="21"/>
      <c r="E7" s="22"/>
      <c r="F7" s="23">
        <f>SUM(F8:F9)</f>
        <v>570</v>
      </c>
      <c r="G7" s="23">
        <f t="shared" ref="G7:M7" si="0">SUM(G8:G9)</f>
        <v>1140000</v>
      </c>
      <c r="H7" s="23">
        <f t="shared" si="0"/>
        <v>114000</v>
      </c>
      <c r="I7" s="23">
        <f t="shared" si="0"/>
        <v>39900</v>
      </c>
      <c r="J7" s="23">
        <f t="shared" si="0"/>
        <v>34200</v>
      </c>
      <c r="K7" s="23">
        <f t="shared" si="0"/>
        <v>8550</v>
      </c>
      <c r="L7" s="23">
        <f t="shared" si="0"/>
        <v>8550</v>
      </c>
      <c r="M7" s="23">
        <f t="shared" si="0"/>
        <v>22800</v>
      </c>
      <c r="N7" s="46"/>
    </row>
    <row r="8" ht="24.95" customHeight="1" spans="1:14">
      <c r="A8" s="24">
        <v>1</v>
      </c>
      <c r="B8" s="25" t="s">
        <v>19</v>
      </c>
      <c r="C8" s="24" t="s">
        <v>39</v>
      </c>
      <c r="D8" s="24" t="s">
        <v>40</v>
      </c>
      <c r="E8" s="24" t="s">
        <v>41</v>
      </c>
      <c r="F8" s="26">
        <v>214.17</v>
      </c>
      <c r="G8" s="26">
        <v>428340</v>
      </c>
      <c r="H8" s="26">
        <v>42834</v>
      </c>
      <c r="I8" s="26">
        <v>14991.9</v>
      </c>
      <c r="J8" s="26">
        <v>12850.2</v>
      </c>
      <c r="K8" s="26">
        <v>3212.55</v>
      </c>
      <c r="L8" s="26">
        <v>3212.55</v>
      </c>
      <c r="M8" s="26">
        <v>8566.8</v>
      </c>
      <c r="N8" s="47"/>
    </row>
    <row r="9" ht="24.95" customHeight="1" spans="1:14">
      <c r="A9" s="27">
        <v>2</v>
      </c>
      <c r="B9" s="28" t="s">
        <v>19</v>
      </c>
      <c r="C9" s="27" t="s">
        <v>39</v>
      </c>
      <c r="D9" s="27" t="s">
        <v>42</v>
      </c>
      <c r="E9" s="27" t="s">
        <v>43</v>
      </c>
      <c r="F9" s="29">
        <v>355.83</v>
      </c>
      <c r="G9" s="29">
        <v>711660</v>
      </c>
      <c r="H9" s="29">
        <v>71166</v>
      </c>
      <c r="I9" s="29">
        <v>24908.1</v>
      </c>
      <c r="J9" s="29">
        <v>21349.8</v>
      </c>
      <c r="K9" s="29">
        <v>5337.45</v>
      </c>
      <c r="L9" s="29">
        <v>5337.45</v>
      </c>
      <c r="M9" s="29">
        <v>14233.2</v>
      </c>
      <c r="N9" s="48"/>
    </row>
    <row r="10" ht="62.25" customHeight="1" spans="1:14">
      <c r="A10" s="30" t="s">
        <v>44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customHeight="1" spans="6:10">
      <c r="F11" s="31"/>
      <c r="G11" s="31"/>
      <c r="H11" s="31"/>
      <c r="I11" s="31"/>
      <c r="J11" s="31"/>
    </row>
    <row r="12" ht="30" customHeight="1" spans="1:14">
      <c r="A12" s="32"/>
      <c r="B12" s="32"/>
      <c r="C12" s="33" t="s">
        <v>21</v>
      </c>
      <c r="D12" s="33"/>
      <c r="E12" s="33"/>
      <c r="F12" s="33"/>
      <c r="G12" s="33"/>
      <c r="H12" s="33" t="s">
        <v>22</v>
      </c>
      <c r="I12" s="33"/>
      <c r="J12" s="33"/>
      <c r="K12" s="33"/>
      <c r="L12" s="33"/>
      <c r="M12" s="33"/>
      <c r="N12" s="32"/>
    </row>
    <row r="13" ht="30" customHeight="1" spans="1:14">
      <c r="A13" s="32"/>
      <c r="B13" s="32"/>
      <c r="C13" s="33" t="s">
        <v>24</v>
      </c>
      <c r="D13" s="33"/>
      <c r="E13" s="33"/>
      <c r="F13" s="33"/>
      <c r="G13" s="33"/>
      <c r="H13" s="33" t="s">
        <v>25</v>
      </c>
      <c r="I13" s="33"/>
      <c r="J13" s="33"/>
      <c r="K13" s="33"/>
      <c r="L13" s="33"/>
      <c r="M13" s="33"/>
      <c r="N13" s="32"/>
    </row>
    <row r="14" ht="22.5" customHeight="1" spans="1:14">
      <c r="A14" s="32"/>
      <c r="B14" s="32"/>
      <c r="C14" s="34" t="s">
        <v>45</v>
      </c>
      <c r="D14" s="34"/>
      <c r="E14" s="34"/>
      <c r="F14" s="34"/>
      <c r="G14" s="35"/>
      <c r="H14" s="35" t="s">
        <v>28</v>
      </c>
      <c r="I14" s="35"/>
      <c r="J14" s="35"/>
      <c r="K14" s="35"/>
      <c r="L14" s="35"/>
      <c r="M14" s="33"/>
      <c r="N14" s="32"/>
    </row>
    <row r="15" spans="1:14">
      <c r="A15" s="36"/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>
      <c r="A16" s="36"/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</sheetData>
  <mergeCells count="15">
    <mergeCell ref="A2:N2"/>
    <mergeCell ref="I4:M4"/>
    <mergeCell ref="A6:H6"/>
    <mergeCell ref="I6:L6"/>
    <mergeCell ref="A7:E7"/>
    <mergeCell ref="A10:N10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5" orientation="landscape" horizontalDpi="600"/>
  <headerFooter>
    <oddFooter>&amp;C第1页，共1页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承保明细表</vt:lpstr>
      <vt:lpstr>业务清单(川岛)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2021-11-19T00:18:00Z</dcterms:created>
  <dcterms:modified xsi:type="dcterms:W3CDTF">2022-06-02T01:47:02Z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