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承保明细表!$A$7:$Q$24</definedName>
  </definedNames>
  <calcPr calcId="144525"/>
</workbook>
</file>

<file path=xl/sharedStrings.xml><?xml version="1.0" encoding="utf-8"?>
<sst xmlns="http://schemas.openxmlformats.org/spreadsheetml/2006/main" count="53" uniqueCount="46">
  <si>
    <t>附件1：</t>
  </si>
  <si>
    <t>台山市2023年12月政策性蔬菜种植保险承保明细表</t>
  </si>
  <si>
    <t>统计日期：2023年12月1日至2023年12月31日</t>
  </si>
  <si>
    <t>单位：亩、元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</si>
  <si>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</si>
  <si>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</si>
  <si>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</si>
  <si>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</si>
  <si>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</si>
  <si>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</si>
  <si>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</si>
  <si>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</si>
  <si>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</si>
  <si>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</si>
  <si>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</si>
  <si>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</si>
  <si>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</si>
  <si>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</si>
  <si>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12月共承保蔬菜56093.42亩，其中露地果菜48978.12亩、露地茎菜1607亩、露地叶菜5508.3亩。</t>
  </si>
  <si>
    <t>白沙</t>
  </si>
  <si>
    <t>露地果菜501.6亩、露地叶菜384亩</t>
  </si>
  <si>
    <t>北陡</t>
  </si>
  <si>
    <t>赤溪</t>
  </si>
  <si>
    <t>冲蒌</t>
  </si>
  <si>
    <t>露地果菜2853亩、露地茎菜326亩、露地叶菜500亩</t>
  </si>
  <si>
    <t>大江</t>
  </si>
  <si>
    <t>都斛</t>
  </si>
  <si>
    <t>露地果菜6186亩、露地茎菜570亩、露地叶菜24亩</t>
  </si>
  <si>
    <t>斗山</t>
  </si>
  <si>
    <t>露地果菜190亩</t>
  </si>
  <si>
    <t>端芬</t>
  </si>
  <si>
    <t>露地果菜26042.93亩、露地茎菜658亩、露地叶菜962亩</t>
  </si>
  <si>
    <t>广海</t>
  </si>
  <si>
    <t>露地果菜3024亩、露地叶菜2994亩</t>
  </si>
  <si>
    <t>海宴</t>
  </si>
  <si>
    <t>露地果菜800亩</t>
  </si>
  <si>
    <t>三合</t>
  </si>
  <si>
    <t>露地果菜7141亩、露地茎菜53亩</t>
  </si>
  <si>
    <t>深井</t>
  </si>
  <si>
    <t>水步</t>
  </si>
  <si>
    <t>露地果菜207亩、露地叶菜442.3亩</t>
  </si>
  <si>
    <t>四九</t>
  </si>
  <si>
    <t>露地果菜2032.59亩、露地叶菜202亩</t>
  </si>
  <si>
    <t>台城</t>
  </si>
  <si>
    <t>汶村</t>
  </si>
  <si>
    <t>1、参保数量：种植业指种植面积亩数。
2、根据粤财金〔2022〕14号文件、江农农〔2021〕278号文件，蔬菜种植保险各级财政保费分担说明：省级财政补贴50%，地、市级财政补贴15%，县（区）级财政补贴15%，农民自行负担20%；
3、根据粤财金〔2020〕26号、粤农农〔2020〕389号文件，蔬菜种植保险分为叶菜、茎菜、果菜，每亩每茬保额分别为900元、1500元、2000元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4、根据江农农〔2021〕278号文件，蔬菜种植保险的露地蔬菜费率为15%、大棚蔬菜费率为10%。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</si>
</sst>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  <numFmt numFmtId="178" formatCode="0.00_ 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10"/>
      <color theme="1"/>
      <name val="微软雅黑"/>
      <charset val="134"/>
    </font>
    <font>
      <sz val="16"/>
      <name val="仿宋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39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176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10" fillId="2" borderId="6" xfId="49" applyNumberFormat="1" applyFont="1" applyFill="1" applyBorder="1" applyAlignment="1">
      <alignment horizontal="center" vertical="center" wrapText="1"/>
    </xf>
    <xf numFmtId="177" fontId="11" fillId="0" borderId="0" xfId="0" applyNumberFormat="1" applyFont="1" applyAlignment="1">
      <alignment horizontal="justify"/>
    </xf>
    <xf numFmtId="0" fontId="12" fillId="0" borderId="6" xfId="49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/>
    </xf>
    <xf numFmtId="0" fontId="8" fillId="2" borderId="6" xfId="49" applyNumberFormat="1" applyFont="1" applyFill="1" applyBorder="1" applyAlignment="1">
      <alignment horizontal="center" vertical="center" wrapText="1"/>
    </xf>
    <xf numFmtId="178" fontId="3" fillId="0" borderId="0" xfId="49" applyNumberFormat="1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Q24"/>
  <sheetViews>
    <sheetView tabSelected="1" workbookViewId="0">
      <selection activeCell="A2" sqref="A2:J2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6" style="4" customWidth="1"/>
    <col min="10" max="10" width="48.5714285714286" style="3" customWidth="1"/>
    <col min="11" max="11" width="12" style="3"/>
    <col min="12" max="12" width="10.7142857142857" style="3"/>
    <col min="13" max="13" width="14.7142857142857" style="3"/>
    <col min="14" max="14" width="13.2857142857143" style="3"/>
    <col min="15" max="15" width="68.1428571428571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6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3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30"/>
      <c r="J4" s="12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5">
      <c r="A6" s="19" t="s">
        <v>15</v>
      </c>
      <c r="B6" s="20"/>
      <c r="C6" s="20"/>
      <c r="D6" s="20"/>
      <c r="E6" s="21"/>
      <c r="F6" s="22">
        <f>SUM(F7:H7)</f>
        <v>12638905.2</v>
      </c>
      <c r="G6" s="23"/>
      <c r="H6" s="24"/>
      <c r="I6" s="18" t="s">
        <v>16</v>
      </c>
      <c r="J6" s="31" t="s">
        <v>16</v>
      </c>
      <c r="O6" s="32"/>
    </row>
    <row r="7" s="2" customFormat="1" ht="47" customHeight="1" spans="1:17">
      <c r="A7" s="25" t="s">
        <v>17</v>
      </c>
      <c r="B7" s="26">
        <f t="shared" ref="B7:I7" si="0">SUM(B8:B23)</f>
        <v>258585.76</v>
      </c>
      <c r="C7" s="26">
        <f t="shared" si="0"/>
        <v>56093.42</v>
      </c>
      <c r="D7" s="26">
        <f t="shared" si="0"/>
        <v>105324210</v>
      </c>
      <c r="E7" s="26">
        <f t="shared" si="0"/>
        <v>15798631.5</v>
      </c>
      <c r="F7" s="26">
        <f t="shared" si="0"/>
        <v>7899315.75</v>
      </c>
      <c r="G7" s="26">
        <f t="shared" si="0"/>
        <v>2369794.72</v>
      </c>
      <c r="H7" s="26">
        <f t="shared" si="0"/>
        <v>2369794.73</v>
      </c>
      <c r="I7" s="26">
        <f t="shared" si="0"/>
        <v>3159726.3</v>
      </c>
      <c r="J7" s="33" t="s">
        <v>18</v>
      </c>
      <c r="O7" s="34"/>
      <c r="Q7" s="36"/>
    </row>
    <row r="8" s="3" customFormat="1" ht="23" customHeight="1" spans="1:10">
      <c r="A8" s="27" t="s">
        <v>19</v>
      </c>
      <c r="B8" s="28">
        <v>4445.6</v>
      </c>
      <c r="C8" s="28">
        <v>885.6</v>
      </c>
      <c r="D8" s="28">
        <v>1348800</v>
      </c>
      <c r="E8" s="28">
        <v>202320</v>
      </c>
      <c r="F8" s="28">
        <v>101160</v>
      </c>
      <c r="G8" s="28">
        <v>30348</v>
      </c>
      <c r="H8" s="28">
        <v>30348</v>
      </c>
      <c r="I8" s="28">
        <v>40464</v>
      </c>
      <c r="J8" s="35" t="s">
        <v>20</v>
      </c>
    </row>
    <row r="9" s="3" customFormat="1" ht="23" customHeight="1" spans="1:13">
      <c r="A9" s="27" t="s">
        <v>21</v>
      </c>
      <c r="B9" s="28">
        <v>1192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35" t="s">
        <v>16</v>
      </c>
      <c r="L9" s="36"/>
      <c r="M9" s="36"/>
    </row>
    <row r="10" s="3" customFormat="1" ht="23" customHeight="1" spans="1:13">
      <c r="A10" s="27" t="s">
        <v>22</v>
      </c>
      <c r="B10" s="28">
        <v>1242.6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35" t="s">
        <v>16</v>
      </c>
      <c r="L10" s="36"/>
      <c r="M10" s="36"/>
    </row>
    <row r="11" s="3" customFormat="1" ht="23" customHeight="1" spans="1:10">
      <c r="A11" s="27" t="s">
        <v>23</v>
      </c>
      <c r="B11" s="28">
        <v>17833.6</v>
      </c>
      <c r="C11" s="28">
        <v>3679</v>
      </c>
      <c r="D11" s="28">
        <v>6645000</v>
      </c>
      <c r="E11" s="28">
        <v>996750</v>
      </c>
      <c r="F11" s="28">
        <v>498375</v>
      </c>
      <c r="G11" s="28">
        <v>149512.5</v>
      </c>
      <c r="H11" s="28">
        <v>149512.5</v>
      </c>
      <c r="I11" s="28">
        <v>199350</v>
      </c>
      <c r="J11" s="35" t="s">
        <v>24</v>
      </c>
    </row>
    <row r="12" s="3" customFormat="1" ht="23" customHeight="1" spans="1:10">
      <c r="A12" s="27" t="s">
        <v>25</v>
      </c>
      <c r="B12" s="28">
        <v>4230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35" t="s">
        <v>16</v>
      </c>
    </row>
    <row r="13" s="3" customFormat="1" ht="23" customHeight="1" spans="1:10">
      <c r="A13" s="27" t="s">
        <v>26</v>
      </c>
      <c r="B13" s="28">
        <v>13999.6</v>
      </c>
      <c r="C13" s="28">
        <v>6780</v>
      </c>
      <c r="D13" s="28">
        <v>13248600</v>
      </c>
      <c r="E13" s="28">
        <v>1987290</v>
      </c>
      <c r="F13" s="28">
        <v>993645</v>
      </c>
      <c r="G13" s="28">
        <v>298093.5</v>
      </c>
      <c r="H13" s="28">
        <v>298093.5</v>
      </c>
      <c r="I13" s="28">
        <v>397458</v>
      </c>
      <c r="J13" s="35" t="s">
        <v>27</v>
      </c>
    </row>
    <row r="14" s="3" customFormat="1" ht="23" customHeight="1" spans="1:10">
      <c r="A14" s="27" t="s">
        <v>28</v>
      </c>
      <c r="B14" s="28">
        <v>7437.44</v>
      </c>
      <c r="C14" s="28">
        <v>190</v>
      </c>
      <c r="D14" s="28">
        <v>380000</v>
      </c>
      <c r="E14" s="28">
        <v>57000</v>
      </c>
      <c r="F14" s="28">
        <v>28500</v>
      </c>
      <c r="G14" s="28">
        <v>8550</v>
      </c>
      <c r="H14" s="28">
        <v>8550</v>
      </c>
      <c r="I14" s="28">
        <v>11400</v>
      </c>
      <c r="J14" s="35" t="s">
        <v>29</v>
      </c>
    </row>
    <row r="15" s="3" customFormat="1" ht="23" customHeight="1" spans="1:10">
      <c r="A15" s="27" t="s">
        <v>30</v>
      </c>
      <c r="B15" s="28">
        <v>116727.93</v>
      </c>
      <c r="C15" s="28">
        <v>27662.93</v>
      </c>
      <c r="D15" s="28">
        <v>53938660</v>
      </c>
      <c r="E15" s="28">
        <v>8090799</v>
      </c>
      <c r="F15" s="28">
        <v>4045399.5</v>
      </c>
      <c r="G15" s="28">
        <v>1213619.85</v>
      </c>
      <c r="H15" s="28">
        <v>1213619.85</v>
      </c>
      <c r="I15" s="28">
        <v>1618159.8</v>
      </c>
      <c r="J15" s="37" t="s">
        <v>31</v>
      </c>
    </row>
    <row r="16" s="3" customFormat="1" ht="23" customHeight="1" spans="1:13">
      <c r="A16" s="27" t="s">
        <v>32</v>
      </c>
      <c r="B16" s="28">
        <v>8356</v>
      </c>
      <c r="C16" s="28">
        <v>6018</v>
      </c>
      <c r="D16" s="28">
        <v>8742600</v>
      </c>
      <c r="E16" s="28">
        <v>1311390</v>
      </c>
      <c r="F16" s="28">
        <v>655695</v>
      </c>
      <c r="G16" s="28">
        <v>196708.5</v>
      </c>
      <c r="H16" s="28">
        <v>196708.5</v>
      </c>
      <c r="I16" s="28">
        <v>262278</v>
      </c>
      <c r="J16" s="35" t="s">
        <v>33</v>
      </c>
      <c r="M16" s="38"/>
    </row>
    <row r="17" s="3" customFormat="1" ht="23" customHeight="1" spans="1:10">
      <c r="A17" s="27" t="s">
        <v>34</v>
      </c>
      <c r="B17" s="28">
        <v>43319.92</v>
      </c>
      <c r="C17" s="28">
        <v>800</v>
      </c>
      <c r="D17" s="28">
        <v>1600000</v>
      </c>
      <c r="E17" s="28">
        <v>240000</v>
      </c>
      <c r="F17" s="28">
        <v>120000</v>
      </c>
      <c r="G17" s="28">
        <v>36000</v>
      </c>
      <c r="H17" s="28">
        <v>36000</v>
      </c>
      <c r="I17" s="28">
        <v>48000</v>
      </c>
      <c r="J17" s="35" t="s">
        <v>35</v>
      </c>
    </row>
    <row r="18" s="3" customFormat="1" ht="23" customHeight="1" spans="1:10">
      <c r="A18" s="27" t="s">
        <v>36</v>
      </c>
      <c r="B18" s="28">
        <v>7850.96</v>
      </c>
      <c r="C18" s="28">
        <v>7194</v>
      </c>
      <c r="D18" s="28">
        <v>14361500</v>
      </c>
      <c r="E18" s="28">
        <v>2154225</v>
      </c>
      <c r="F18" s="28">
        <v>1077112.5</v>
      </c>
      <c r="G18" s="28">
        <v>323133.75</v>
      </c>
      <c r="H18" s="28">
        <v>323133.75</v>
      </c>
      <c r="I18" s="28">
        <v>430845</v>
      </c>
      <c r="J18" s="35" t="s">
        <v>37</v>
      </c>
    </row>
    <row r="19" s="3" customFormat="1" ht="23" customHeight="1" spans="1:10">
      <c r="A19" s="27" t="s">
        <v>38</v>
      </c>
      <c r="B19" s="28">
        <v>480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35" t="s">
        <v>16</v>
      </c>
    </row>
    <row r="20" s="3" customFormat="1" ht="23" customHeight="1" spans="1:10">
      <c r="A20" s="27" t="s">
        <v>39</v>
      </c>
      <c r="B20" s="28">
        <v>8080.42</v>
      </c>
      <c r="C20" s="28">
        <v>649.3</v>
      </c>
      <c r="D20" s="28">
        <v>812070</v>
      </c>
      <c r="E20" s="28">
        <v>121810.5</v>
      </c>
      <c r="F20" s="28">
        <v>60905.25</v>
      </c>
      <c r="G20" s="28">
        <v>18271.57</v>
      </c>
      <c r="H20" s="28">
        <v>18271.58</v>
      </c>
      <c r="I20" s="28">
        <v>24362.1</v>
      </c>
      <c r="J20" s="35" t="s">
        <v>40</v>
      </c>
    </row>
    <row r="21" s="3" customFormat="1" ht="23" customHeight="1" spans="1:10">
      <c r="A21" s="27" t="s">
        <v>41</v>
      </c>
      <c r="B21" s="28">
        <v>8592.91</v>
      </c>
      <c r="C21" s="28">
        <v>2234.59</v>
      </c>
      <c r="D21" s="28">
        <v>4246980</v>
      </c>
      <c r="E21" s="28">
        <v>637047</v>
      </c>
      <c r="F21" s="28">
        <v>318523.5</v>
      </c>
      <c r="G21" s="28">
        <v>95557.05</v>
      </c>
      <c r="H21" s="28">
        <v>95557.05</v>
      </c>
      <c r="I21" s="28">
        <v>127409.4</v>
      </c>
      <c r="J21" s="37" t="s">
        <v>42</v>
      </c>
    </row>
    <row r="22" s="3" customFormat="1" ht="23" customHeight="1" spans="1:10">
      <c r="A22" s="27" t="s">
        <v>43</v>
      </c>
      <c r="B22" s="28">
        <v>140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35" t="s">
        <v>16</v>
      </c>
    </row>
    <row r="23" s="3" customFormat="1" ht="23" customHeight="1" spans="1:10">
      <c r="A23" s="27" t="s">
        <v>44</v>
      </c>
      <c r="B23" s="28">
        <v>14656.78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35" t="s">
        <v>16</v>
      </c>
    </row>
    <row r="24" ht="72" customHeight="1" spans="1:10">
      <c r="A24" s="29" t="s">
        <v>45</v>
      </c>
      <c r="B24" s="29"/>
      <c r="C24" s="29"/>
      <c r="D24" s="29"/>
      <c r="E24" s="29"/>
      <c r="F24" s="29"/>
      <c r="G24" s="29"/>
      <c r="H24" s="29"/>
      <c r="I24" s="29"/>
      <c r="J24" s="29"/>
    </row>
  </sheetData>
  <mergeCells count="12">
    <mergeCell ref="A2:J2"/>
    <mergeCell ref="E3:J3"/>
    <mergeCell ref="F4:I4"/>
    <mergeCell ref="A6:E6"/>
    <mergeCell ref="F6:H6"/>
    <mergeCell ref="A24:J24"/>
    <mergeCell ref="A4:A5"/>
    <mergeCell ref="B4:B5"/>
    <mergeCell ref="C4:C5"/>
    <mergeCell ref="D4:D5"/>
    <mergeCell ref="E4:E5"/>
    <mergeCell ref="J4:J5"/>
  </mergeCells>
  <printOptions horizontalCentered="1"/>
  <pageMargins left="0.984027777777778" right="0.472222222222222" top="0.472222222222222" bottom="0.354166666666667" header="0.314583333333333" footer="0.314583333333333"/>
  <pageSetup paperSize="9" scale="7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2024-12-10T04:11:00Z</dcterms:created>
  <dcterms:modified xsi:type="dcterms:W3CDTF">2024-12-10T06:51:32Z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0E21AFD4C8ED4F91AD091B5D267217F9</vt:lpwstr>
  </property>
</Properties>
</file>