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<sst xmlns="http://schemas.openxmlformats.org/spreadsheetml/2006/main" count="24">
  <si>
    <t xml:space="preserve">  台山市四九镇四九圩长安一巷6号、6号之一（地址） 嘉福华轩（项目名称） 2幢（幢/号）新建商品房销售价备案表</t>
  </si>
  <si>
    <t>层次</t>
  </si>
  <si>
    <t>门牌号</t>
  </si>
  <si>
    <t>分户号</t>
  </si>
  <si>
    <t>建筑面积</t>
  </si>
  <si>
    <t>建筑</t>
  </si>
  <si>
    <t>套内面积</t>
  </si>
  <si>
    <t>套内</t>
  </si>
  <si>
    <t>备注</t>
  </si>
  <si>
    <t>面积</t>
  </si>
  <si>
    <t>单价</t>
  </si>
  <si>
    <t>总价</t>
  </si>
  <si>
    <t>一层</t>
  </si>
  <si>
    <t>2幢</t>
  </si>
  <si>
    <t>二层</t>
  </si>
  <si>
    <t>三层</t>
  </si>
  <si>
    <t>四层</t>
  </si>
  <si>
    <t>五层</t>
  </si>
  <si>
    <t>六层</t>
  </si>
  <si>
    <t>七层</t>
  </si>
  <si>
    <t>八层</t>
  </si>
  <si>
    <t>九层</t>
  </si>
  <si>
    <t>十层</t>
  </si>
  <si>
    <t>合计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</si>
</sst>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177" formatCode="0_);[Red]\(0\)"/>
    <numFmt numFmtId="178" formatCode="0.00_ "/>
  </numFmts>
  <fonts count="24">
    <font>
      <sz val="11"/>
      <color theme="1"/>
      <name val="宋体"/>
      <charset val="134"/>
      <scheme val="minor"/>
    </font>
    <font>
      <u/>
      <sz val="16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20" borderId="10" applyNumberFormat="0" applyAlignment="0" applyProtection="0">
      <alignment vertical="center"/>
    </xf>
    <xf numFmtId="0" fontId="23" fillId="20" borderId="7" applyNumberFormat="0" applyAlignment="0" applyProtection="0">
      <alignment vertical="center"/>
    </xf>
    <xf numFmtId="0" fontId="20" fillId="28" borderId="14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49" applyFont="1" applyAlignment="1">
      <alignment horizontal="center" vertical="center" wrapText="1"/>
    </xf>
    <xf numFmtId="0" fontId="2" fillId="0" borderId="0" xfId="49" applyFont="1" applyAlignment="1">
      <alignment horizontal="justify" vertical="center"/>
    </xf>
    <xf numFmtId="0" fontId="2" fillId="0" borderId="1" xfId="49" applyFont="1" applyBorder="1" applyAlignment="1">
      <alignment horizontal="center" vertical="center" wrapText="1"/>
    </xf>
    <xf numFmtId="0" fontId="2" fillId="0" borderId="2" xfId="49" applyFont="1" applyBorder="1" applyAlignment="1">
      <alignment horizontal="center" vertical="center" wrapText="1"/>
    </xf>
    <xf numFmtId="178" fontId="2" fillId="0" borderId="2" xfId="49" applyNumberFormat="1" applyFont="1" applyBorder="1" applyAlignment="1">
      <alignment horizontal="center" vertical="center" wrapText="1"/>
    </xf>
    <xf numFmtId="0" fontId="2" fillId="0" borderId="3" xfId="49" applyFont="1" applyBorder="1" applyAlignment="1">
      <alignment horizontal="center" vertical="center" wrapText="1"/>
    </xf>
    <xf numFmtId="177" fontId="2" fillId="0" borderId="3" xfId="49" applyNumberFormat="1" applyFont="1" applyBorder="1" applyAlignment="1">
      <alignment horizontal="center" vertical="center" wrapText="1"/>
    </xf>
    <xf numFmtId="0" fontId="2" fillId="0" borderId="4" xfId="49" applyFont="1" applyBorder="1" applyAlignment="1">
      <alignment horizontal="center" vertical="center" wrapText="1"/>
    </xf>
    <xf numFmtId="177" fontId="2" fillId="0" borderId="4" xfId="49" applyNumberFormat="1" applyFont="1" applyBorder="1" applyAlignment="1">
      <alignment horizontal="center" vertical="center" wrapText="1"/>
    </xf>
    <xf numFmtId="0" fontId="2" fillId="0" borderId="5" xfId="49" applyFont="1" applyBorder="1" applyAlignment="1">
      <alignment horizontal="center" vertical="center" wrapText="1"/>
    </xf>
    <xf numFmtId="177" fontId="2" fillId="0" borderId="5" xfId="49" applyNumberFormat="1" applyFont="1" applyBorder="1" applyAlignment="1">
      <alignment horizontal="center" vertical="center" wrapText="1"/>
    </xf>
    <xf numFmtId="0" fontId="2" fillId="0" borderId="6" xfId="49" applyFont="1" applyBorder="1" applyAlignment="1">
      <alignment horizontal="center" vertical="center" wrapText="1"/>
    </xf>
    <xf numFmtId="178" fontId="3" fillId="0" borderId="5" xfId="49" applyNumberFormat="1" applyFont="1" applyBorder="1" applyAlignment="1">
      <alignment horizontal="center" vertical="center" wrapText="1"/>
    </xf>
    <xf numFmtId="0" fontId="3" fillId="0" borderId="5" xfId="49" applyFont="1" applyBorder="1" applyAlignment="1">
      <alignment horizontal="center" vertical="center" wrapText="1"/>
    </xf>
    <xf numFmtId="177" fontId="3" fillId="0" borderId="5" xfId="49" applyNumberFormat="1" applyFont="1" applyBorder="1" applyAlignment="1">
      <alignment horizontal="center" vertical="top" wrapText="1"/>
    </xf>
    <xf numFmtId="176" fontId="3" fillId="0" borderId="5" xfId="49" applyNumberFormat="1" applyFont="1" applyBorder="1" applyAlignment="1">
      <alignment horizontal="center" vertical="top" wrapText="1"/>
    </xf>
    <xf numFmtId="0" fontId="4" fillId="0" borderId="6" xfId="49" applyFont="1" applyBorder="1" applyAlignment="1">
      <alignment horizontal="center" vertical="center" wrapText="1"/>
    </xf>
    <xf numFmtId="176" fontId="3" fillId="0" borderId="5" xfId="49" applyNumberFormat="1" applyFont="1" applyBorder="1" applyAlignment="1">
      <alignment horizontal="center" vertical="center" wrapText="1"/>
    </xf>
    <xf numFmtId="177" fontId="3" fillId="0" borderId="5" xfId="49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7"/>
  <sheetViews>
    <sheetView tabSelected="1" workbookViewId="0">
      <selection activeCell="A1" sqref="A1:J2"/>
    </sheetView>
  </sheetViews>
  <sheetFormatPr defaultColWidth="9" defaultRowHeight="13.5"/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0" customHeight="1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5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ht="15" spans="1:10">
      <c r="A4" s="3" t="s">
        <v>1</v>
      </c>
      <c r="B4" s="4" t="s">
        <v>2</v>
      </c>
      <c r="C4" s="4" t="s">
        <v>3</v>
      </c>
      <c r="D4" s="5" t="s">
        <v>4</v>
      </c>
      <c r="E4" s="6" t="s">
        <v>5</v>
      </c>
      <c r="F4" s="6" t="s">
        <v>5</v>
      </c>
      <c r="G4" s="5" t="s">
        <v>6</v>
      </c>
      <c r="H4" s="7" t="s">
        <v>7</v>
      </c>
      <c r="I4" s="6" t="s">
        <v>7</v>
      </c>
      <c r="J4" s="4" t="s">
        <v>8</v>
      </c>
    </row>
    <row r="5" ht="15" spans="1:10">
      <c r="A5" s="3"/>
      <c r="B5" s="4"/>
      <c r="C5" s="4"/>
      <c r="D5" s="5"/>
      <c r="E5" s="8" t="s">
        <v>9</v>
      </c>
      <c r="F5" s="8" t="s">
        <v>9</v>
      </c>
      <c r="G5" s="5"/>
      <c r="H5" s="9" t="s">
        <v>9</v>
      </c>
      <c r="I5" s="8" t="s">
        <v>9</v>
      </c>
      <c r="J5" s="4"/>
    </row>
    <row r="6" ht="15" spans="1:10">
      <c r="A6" s="3"/>
      <c r="B6" s="4"/>
      <c r="C6" s="4"/>
      <c r="D6" s="5"/>
      <c r="E6" s="10" t="s">
        <v>10</v>
      </c>
      <c r="F6" s="10" t="s">
        <v>11</v>
      </c>
      <c r="G6" s="5"/>
      <c r="H6" s="11" t="s">
        <v>10</v>
      </c>
      <c r="I6" s="10" t="s">
        <v>11</v>
      </c>
      <c r="J6" s="4"/>
    </row>
    <row r="7" ht="16.5" spans="1:10">
      <c r="A7" s="12" t="s">
        <v>12</v>
      </c>
      <c r="B7" s="10" t="s">
        <v>13</v>
      </c>
      <c r="C7" s="10">
        <v>101</v>
      </c>
      <c r="D7" s="13">
        <v>105.4</v>
      </c>
      <c r="E7" s="14">
        <v>4490</v>
      </c>
      <c r="F7" s="11">
        <f t="shared" ref="F7:F70" si="0">D7*E7</f>
        <v>473246</v>
      </c>
      <c r="G7" s="13">
        <v>93</v>
      </c>
      <c r="H7" s="15">
        <f t="shared" ref="H7:H70" si="1">I7/G7</f>
        <v>5088.66666666667</v>
      </c>
      <c r="I7" s="16">
        <f t="shared" ref="I7:I70" si="2">D7*E7</f>
        <v>473246</v>
      </c>
      <c r="J7" s="14"/>
    </row>
    <row r="8" ht="16.5" spans="1:10">
      <c r="A8" s="12" t="s">
        <v>12</v>
      </c>
      <c r="B8" s="10" t="s">
        <v>13</v>
      </c>
      <c r="C8" s="14">
        <v>102</v>
      </c>
      <c r="D8" s="13">
        <v>108.66</v>
      </c>
      <c r="E8" s="14">
        <v>4490</v>
      </c>
      <c r="F8" s="11">
        <f t="shared" si="0"/>
        <v>487883.4</v>
      </c>
      <c r="G8" s="13">
        <v>95.88</v>
      </c>
      <c r="H8" s="15">
        <f t="shared" si="1"/>
        <v>5088.47934918648</v>
      </c>
      <c r="I8" s="16">
        <f t="shared" si="2"/>
        <v>487883.4</v>
      </c>
      <c r="J8" s="14"/>
    </row>
    <row r="9" ht="16.5" spans="1:10">
      <c r="A9" s="12" t="s">
        <v>12</v>
      </c>
      <c r="B9" s="10" t="s">
        <v>13</v>
      </c>
      <c r="C9" s="14">
        <v>103</v>
      </c>
      <c r="D9" s="13">
        <v>100.94</v>
      </c>
      <c r="E9" s="14">
        <v>4490</v>
      </c>
      <c r="F9" s="11">
        <f t="shared" si="0"/>
        <v>453220.6</v>
      </c>
      <c r="G9" s="13">
        <v>87.79</v>
      </c>
      <c r="H9" s="15">
        <f t="shared" si="1"/>
        <v>5162.55382161977</v>
      </c>
      <c r="I9" s="16">
        <f t="shared" si="2"/>
        <v>453220.6</v>
      </c>
      <c r="J9" s="14"/>
    </row>
    <row r="10" ht="16.5" spans="1:10">
      <c r="A10" s="12" t="s">
        <v>12</v>
      </c>
      <c r="B10" s="10" t="s">
        <v>13</v>
      </c>
      <c r="C10" s="14">
        <v>104</v>
      </c>
      <c r="D10" s="13">
        <v>101.74</v>
      </c>
      <c r="E10" s="14">
        <v>4490</v>
      </c>
      <c r="F10" s="11">
        <f t="shared" si="0"/>
        <v>456812.6</v>
      </c>
      <c r="G10" s="13">
        <v>88.49</v>
      </c>
      <c r="H10" s="15">
        <f t="shared" si="1"/>
        <v>5162.30760537914</v>
      </c>
      <c r="I10" s="16">
        <f t="shared" si="2"/>
        <v>456812.6</v>
      </c>
      <c r="J10" s="14"/>
    </row>
    <row r="11" ht="16.5" spans="1:10">
      <c r="A11" s="12" t="s">
        <v>12</v>
      </c>
      <c r="B11" s="10" t="s">
        <v>13</v>
      </c>
      <c r="C11" s="14">
        <v>105</v>
      </c>
      <c r="D11" s="13">
        <v>103.75</v>
      </c>
      <c r="E11" s="14">
        <v>4490</v>
      </c>
      <c r="F11" s="11">
        <f t="shared" si="0"/>
        <v>465837.5</v>
      </c>
      <c r="G11" s="13">
        <v>92.65</v>
      </c>
      <c r="H11" s="15">
        <f t="shared" si="1"/>
        <v>5027.9276848354</v>
      </c>
      <c r="I11" s="16">
        <f t="shared" si="2"/>
        <v>465837.5</v>
      </c>
      <c r="J11" s="14"/>
    </row>
    <row r="12" ht="16.5" spans="1:10">
      <c r="A12" s="12" t="s">
        <v>12</v>
      </c>
      <c r="B12" s="10" t="s">
        <v>13</v>
      </c>
      <c r="C12" s="14">
        <v>106</v>
      </c>
      <c r="D12" s="13">
        <v>103.95</v>
      </c>
      <c r="E12" s="14">
        <v>4490</v>
      </c>
      <c r="F12" s="11">
        <f t="shared" si="0"/>
        <v>466735.5</v>
      </c>
      <c r="G12" s="13">
        <v>92.83</v>
      </c>
      <c r="H12" s="15">
        <f t="shared" si="1"/>
        <v>5027.85198750404</v>
      </c>
      <c r="I12" s="16">
        <f t="shared" si="2"/>
        <v>466735.5</v>
      </c>
      <c r="J12" s="14"/>
    </row>
    <row r="13" ht="16.5" spans="1:10">
      <c r="A13" s="12" t="s">
        <v>12</v>
      </c>
      <c r="B13" s="10" t="s">
        <v>13</v>
      </c>
      <c r="C13" s="14">
        <v>107</v>
      </c>
      <c r="D13" s="13">
        <v>93.58</v>
      </c>
      <c r="E13" s="14">
        <v>4490</v>
      </c>
      <c r="F13" s="11">
        <f t="shared" si="0"/>
        <v>420174.2</v>
      </c>
      <c r="G13" s="13">
        <v>83.57</v>
      </c>
      <c r="H13" s="15">
        <f t="shared" si="1"/>
        <v>5027.81141557975</v>
      </c>
      <c r="I13" s="16">
        <f t="shared" si="2"/>
        <v>420174.2</v>
      </c>
      <c r="J13" s="14"/>
    </row>
    <row r="14" ht="16.5" spans="1:10">
      <c r="A14" s="12" t="s">
        <v>12</v>
      </c>
      <c r="B14" s="10" t="s">
        <v>13</v>
      </c>
      <c r="C14" s="14">
        <v>108</v>
      </c>
      <c r="D14" s="13">
        <v>93.58</v>
      </c>
      <c r="E14" s="14">
        <v>4490</v>
      </c>
      <c r="F14" s="11">
        <f t="shared" si="0"/>
        <v>420174.2</v>
      </c>
      <c r="G14" s="13">
        <v>83.57</v>
      </c>
      <c r="H14" s="15">
        <f t="shared" si="1"/>
        <v>5027.81141557975</v>
      </c>
      <c r="I14" s="16">
        <f t="shared" si="2"/>
        <v>420174.2</v>
      </c>
      <c r="J14" s="14"/>
    </row>
    <row r="15" ht="16.5" spans="1:10">
      <c r="A15" s="12" t="s">
        <v>14</v>
      </c>
      <c r="B15" s="10" t="s">
        <v>13</v>
      </c>
      <c r="C15" s="14">
        <v>201</v>
      </c>
      <c r="D15" s="13">
        <v>109.01</v>
      </c>
      <c r="E15" s="14">
        <v>5000</v>
      </c>
      <c r="F15" s="11">
        <f t="shared" si="0"/>
        <v>545050</v>
      </c>
      <c r="G15" s="13">
        <v>96.19</v>
      </c>
      <c r="H15" s="15">
        <f t="shared" si="1"/>
        <v>5666.38943757147</v>
      </c>
      <c r="I15" s="16">
        <f t="shared" si="2"/>
        <v>545050</v>
      </c>
      <c r="J15" s="14"/>
    </row>
    <row r="16" ht="16.5" spans="1:10">
      <c r="A16" s="12" t="s">
        <v>14</v>
      </c>
      <c r="B16" s="10" t="s">
        <v>13</v>
      </c>
      <c r="C16" s="14">
        <v>202</v>
      </c>
      <c r="D16" s="13">
        <v>114.88</v>
      </c>
      <c r="E16" s="14">
        <v>5000</v>
      </c>
      <c r="F16" s="11">
        <f t="shared" si="0"/>
        <v>574400</v>
      </c>
      <c r="G16" s="13">
        <v>101.37</v>
      </c>
      <c r="H16" s="15">
        <f t="shared" si="1"/>
        <v>5666.37072112065</v>
      </c>
      <c r="I16" s="16">
        <f t="shared" si="2"/>
        <v>574400</v>
      </c>
      <c r="J16" s="14"/>
    </row>
    <row r="17" ht="16.5" spans="1:10">
      <c r="A17" s="12" t="s">
        <v>14</v>
      </c>
      <c r="B17" s="10" t="s">
        <v>13</v>
      </c>
      <c r="C17" s="14">
        <v>203</v>
      </c>
      <c r="D17" s="13">
        <v>104.62</v>
      </c>
      <c r="E17" s="14">
        <v>5000</v>
      </c>
      <c r="F17" s="11">
        <f t="shared" si="0"/>
        <v>523100</v>
      </c>
      <c r="G17" s="13">
        <v>90.99</v>
      </c>
      <c r="H17" s="15">
        <f t="shared" si="1"/>
        <v>5748.98340476975</v>
      </c>
      <c r="I17" s="16">
        <f t="shared" si="2"/>
        <v>523100</v>
      </c>
      <c r="J17" s="14"/>
    </row>
    <row r="18" ht="16.5" spans="1:10">
      <c r="A18" s="12" t="s">
        <v>14</v>
      </c>
      <c r="B18" s="10" t="s">
        <v>13</v>
      </c>
      <c r="C18" s="14">
        <v>204</v>
      </c>
      <c r="D18" s="13">
        <v>105.42</v>
      </c>
      <c r="E18" s="14">
        <v>5000</v>
      </c>
      <c r="F18" s="11">
        <f t="shared" si="0"/>
        <v>527100</v>
      </c>
      <c r="G18" s="13">
        <v>91.69</v>
      </c>
      <c r="H18" s="15">
        <f t="shared" si="1"/>
        <v>5748.71850801614</v>
      </c>
      <c r="I18" s="16">
        <f t="shared" si="2"/>
        <v>527100</v>
      </c>
      <c r="J18" s="14"/>
    </row>
    <row r="19" ht="16.5" spans="1:10">
      <c r="A19" s="12" t="s">
        <v>14</v>
      </c>
      <c r="B19" s="10" t="s">
        <v>13</v>
      </c>
      <c r="C19" s="14">
        <v>205</v>
      </c>
      <c r="D19" s="13">
        <v>107.13</v>
      </c>
      <c r="E19" s="14">
        <v>5000</v>
      </c>
      <c r="F19" s="11">
        <f t="shared" si="0"/>
        <v>535650</v>
      </c>
      <c r="G19" s="13">
        <v>95.67</v>
      </c>
      <c r="H19" s="15">
        <f t="shared" si="1"/>
        <v>5598.93383505801</v>
      </c>
      <c r="I19" s="16">
        <f t="shared" si="2"/>
        <v>535650</v>
      </c>
      <c r="J19" s="14"/>
    </row>
    <row r="20" ht="16.5" spans="1:10">
      <c r="A20" s="12" t="s">
        <v>14</v>
      </c>
      <c r="B20" s="10" t="s">
        <v>13</v>
      </c>
      <c r="C20" s="14">
        <v>206</v>
      </c>
      <c r="D20" s="13">
        <v>107.33</v>
      </c>
      <c r="E20" s="14">
        <v>5000</v>
      </c>
      <c r="F20" s="11">
        <f t="shared" si="0"/>
        <v>536650</v>
      </c>
      <c r="G20" s="13">
        <v>95.85</v>
      </c>
      <c r="H20" s="15">
        <f t="shared" si="1"/>
        <v>5598.85237350026</v>
      </c>
      <c r="I20" s="16">
        <f t="shared" si="2"/>
        <v>536650</v>
      </c>
      <c r="J20" s="14"/>
    </row>
    <row r="21" ht="16.5" spans="1:10">
      <c r="A21" s="12" t="s">
        <v>14</v>
      </c>
      <c r="B21" s="10" t="s">
        <v>13</v>
      </c>
      <c r="C21" s="14">
        <v>207</v>
      </c>
      <c r="D21" s="13">
        <v>93.58</v>
      </c>
      <c r="E21" s="14">
        <v>5000</v>
      </c>
      <c r="F21" s="11">
        <f t="shared" si="0"/>
        <v>467900</v>
      </c>
      <c r="G21" s="13">
        <v>83.57</v>
      </c>
      <c r="H21" s="15">
        <f t="shared" si="1"/>
        <v>5598.89912648079</v>
      </c>
      <c r="I21" s="16">
        <f t="shared" si="2"/>
        <v>467900</v>
      </c>
      <c r="J21" s="14"/>
    </row>
    <row r="22" ht="16.5" spans="1:10">
      <c r="A22" s="12" t="s">
        <v>14</v>
      </c>
      <c r="B22" s="10" t="s">
        <v>13</v>
      </c>
      <c r="C22" s="14">
        <v>208</v>
      </c>
      <c r="D22" s="13">
        <v>93.58</v>
      </c>
      <c r="E22" s="14">
        <v>5000</v>
      </c>
      <c r="F22" s="11">
        <f t="shared" si="0"/>
        <v>467900</v>
      </c>
      <c r="G22" s="13">
        <v>83.57</v>
      </c>
      <c r="H22" s="15">
        <f t="shared" si="1"/>
        <v>5598.89912648079</v>
      </c>
      <c r="I22" s="16">
        <f t="shared" si="2"/>
        <v>467900</v>
      </c>
      <c r="J22" s="14"/>
    </row>
    <row r="23" ht="16.5" spans="1:10">
      <c r="A23" s="12" t="s">
        <v>15</v>
      </c>
      <c r="B23" s="10" t="s">
        <v>13</v>
      </c>
      <c r="C23" s="14">
        <v>301</v>
      </c>
      <c r="D23" s="13">
        <v>116.6</v>
      </c>
      <c r="E23" s="14">
        <v>5000</v>
      </c>
      <c r="F23" s="11">
        <f t="shared" si="0"/>
        <v>583000</v>
      </c>
      <c r="G23" s="13">
        <v>102.88</v>
      </c>
      <c r="H23" s="15">
        <f t="shared" si="1"/>
        <v>5666.79626749611</v>
      </c>
      <c r="I23" s="16">
        <f t="shared" si="2"/>
        <v>583000</v>
      </c>
      <c r="J23" s="14"/>
    </row>
    <row r="24" ht="16.5" spans="1:10">
      <c r="A24" s="12" t="s">
        <v>15</v>
      </c>
      <c r="B24" s="10" t="s">
        <v>13</v>
      </c>
      <c r="C24" s="14">
        <v>302</v>
      </c>
      <c r="D24" s="13">
        <v>114.88</v>
      </c>
      <c r="E24" s="14">
        <v>5000</v>
      </c>
      <c r="F24" s="11">
        <f t="shared" si="0"/>
        <v>574400</v>
      </c>
      <c r="G24" s="13">
        <v>101.37</v>
      </c>
      <c r="H24" s="15">
        <f t="shared" si="1"/>
        <v>5666.37072112065</v>
      </c>
      <c r="I24" s="16">
        <f t="shared" si="2"/>
        <v>574400</v>
      </c>
      <c r="J24" s="14"/>
    </row>
    <row r="25" ht="16.5" spans="1:10">
      <c r="A25" s="12" t="s">
        <v>15</v>
      </c>
      <c r="B25" s="10" t="s">
        <v>13</v>
      </c>
      <c r="C25" s="14">
        <v>303</v>
      </c>
      <c r="D25" s="13">
        <v>104.62</v>
      </c>
      <c r="E25" s="14">
        <v>5000</v>
      </c>
      <c r="F25" s="11">
        <f t="shared" si="0"/>
        <v>523100</v>
      </c>
      <c r="G25" s="13">
        <v>90.99</v>
      </c>
      <c r="H25" s="15">
        <f t="shared" si="1"/>
        <v>5748.98340476975</v>
      </c>
      <c r="I25" s="16">
        <f t="shared" si="2"/>
        <v>523100</v>
      </c>
      <c r="J25" s="14"/>
    </row>
    <row r="26" ht="16.5" spans="1:10">
      <c r="A26" s="12" t="s">
        <v>15</v>
      </c>
      <c r="B26" s="10" t="s">
        <v>13</v>
      </c>
      <c r="C26" s="14">
        <v>304</v>
      </c>
      <c r="D26" s="13">
        <v>105.42</v>
      </c>
      <c r="E26" s="14">
        <v>5000</v>
      </c>
      <c r="F26" s="11">
        <f t="shared" si="0"/>
        <v>527100</v>
      </c>
      <c r="G26" s="13">
        <v>91.69</v>
      </c>
      <c r="H26" s="15">
        <f t="shared" si="1"/>
        <v>5748.71850801614</v>
      </c>
      <c r="I26" s="16">
        <f t="shared" si="2"/>
        <v>527100</v>
      </c>
      <c r="J26" s="14"/>
    </row>
    <row r="27" ht="16.5" spans="1:10">
      <c r="A27" s="12" t="s">
        <v>15</v>
      </c>
      <c r="B27" s="10" t="s">
        <v>13</v>
      </c>
      <c r="C27" s="14">
        <v>305</v>
      </c>
      <c r="D27" s="13">
        <v>107.13</v>
      </c>
      <c r="E27" s="14">
        <v>5000</v>
      </c>
      <c r="F27" s="11">
        <f t="shared" si="0"/>
        <v>535650</v>
      </c>
      <c r="G27" s="13">
        <v>95.67</v>
      </c>
      <c r="H27" s="15">
        <f t="shared" si="1"/>
        <v>5598.93383505801</v>
      </c>
      <c r="I27" s="16">
        <f t="shared" si="2"/>
        <v>535650</v>
      </c>
      <c r="J27" s="14"/>
    </row>
    <row r="28" ht="16.5" spans="1:10">
      <c r="A28" s="12" t="s">
        <v>15</v>
      </c>
      <c r="B28" s="10" t="s">
        <v>13</v>
      </c>
      <c r="C28" s="14">
        <v>306</v>
      </c>
      <c r="D28" s="13">
        <v>107.33</v>
      </c>
      <c r="E28" s="14">
        <v>5000</v>
      </c>
      <c r="F28" s="11">
        <f t="shared" si="0"/>
        <v>536650</v>
      </c>
      <c r="G28" s="13">
        <v>95.85</v>
      </c>
      <c r="H28" s="15">
        <f t="shared" si="1"/>
        <v>5598.85237350026</v>
      </c>
      <c r="I28" s="16">
        <f t="shared" si="2"/>
        <v>536650</v>
      </c>
      <c r="J28" s="14"/>
    </row>
    <row r="29" ht="16.5" spans="1:10">
      <c r="A29" s="12" t="s">
        <v>15</v>
      </c>
      <c r="B29" s="10" t="s">
        <v>13</v>
      </c>
      <c r="C29" s="14">
        <v>307</v>
      </c>
      <c r="D29" s="13">
        <v>93.58</v>
      </c>
      <c r="E29" s="14">
        <v>5000</v>
      </c>
      <c r="F29" s="11">
        <f t="shared" si="0"/>
        <v>467900</v>
      </c>
      <c r="G29" s="13">
        <v>83.57</v>
      </c>
      <c r="H29" s="15">
        <f t="shared" si="1"/>
        <v>5598.89912648079</v>
      </c>
      <c r="I29" s="16">
        <f t="shared" si="2"/>
        <v>467900</v>
      </c>
      <c r="J29" s="14"/>
    </row>
    <row r="30" ht="16.5" spans="1:10">
      <c r="A30" s="12" t="s">
        <v>15</v>
      </c>
      <c r="B30" s="10" t="s">
        <v>13</v>
      </c>
      <c r="C30" s="14">
        <v>308</v>
      </c>
      <c r="D30" s="13">
        <v>93.58</v>
      </c>
      <c r="E30" s="14">
        <v>5000</v>
      </c>
      <c r="F30" s="11">
        <f t="shared" si="0"/>
        <v>467900</v>
      </c>
      <c r="G30" s="13">
        <v>83.57</v>
      </c>
      <c r="H30" s="15">
        <f t="shared" si="1"/>
        <v>5598.89912648079</v>
      </c>
      <c r="I30" s="16">
        <f t="shared" si="2"/>
        <v>467900</v>
      </c>
      <c r="J30" s="14"/>
    </row>
    <row r="31" ht="16.5" spans="1:10">
      <c r="A31" s="12" t="s">
        <v>16</v>
      </c>
      <c r="B31" s="10" t="s">
        <v>13</v>
      </c>
      <c r="C31" s="14">
        <v>401</v>
      </c>
      <c r="D31" s="13">
        <v>116.6</v>
      </c>
      <c r="E31" s="14">
        <v>5000</v>
      </c>
      <c r="F31" s="11">
        <f t="shared" si="0"/>
        <v>583000</v>
      </c>
      <c r="G31" s="13">
        <v>102.88</v>
      </c>
      <c r="H31" s="15">
        <f t="shared" si="1"/>
        <v>5666.79626749611</v>
      </c>
      <c r="I31" s="16">
        <f t="shared" si="2"/>
        <v>583000</v>
      </c>
      <c r="J31" s="14"/>
    </row>
    <row r="32" ht="16.5" spans="1:10">
      <c r="A32" s="12" t="s">
        <v>16</v>
      </c>
      <c r="B32" s="10" t="s">
        <v>13</v>
      </c>
      <c r="C32" s="14">
        <v>402</v>
      </c>
      <c r="D32" s="13">
        <v>114.88</v>
      </c>
      <c r="E32" s="14">
        <v>5000</v>
      </c>
      <c r="F32" s="11">
        <f t="shared" si="0"/>
        <v>574400</v>
      </c>
      <c r="G32" s="13">
        <v>101.37</v>
      </c>
      <c r="H32" s="15">
        <f t="shared" si="1"/>
        <v>5666.37072112065</v>
      </c>
      <c r="I32" s="16">
        <f t="shared" si="2"/>
        <v>574400</v>
      </c>
      <c r="J32" s="14"/>
    </row>
    <row r="33" ht="16.5" spans="1:10">
      <c r="A33" s="12" t="s">
        <v>16</v>
      </c>
      <c r="B33" s="10" t="s">
        <v>13</v>
      </c>
      <c r="C33" s="14">
        <v>403</v>
      </c>
      <c r="D33" s="13">
        <v>104.62</v>
      </c>
      <c r="E33" s="14">
        <v>5000</v>
      </c>
      <c r="F33" s="11">
        <f t="shared" si="0"/>
        <v>523100</v>
      </c>
      <c r="G33" s="13">
        <v>90.99</v>
      </c>
      <c r="H33" s="15">
        <f t="shared" si="1"/>
        <v>5748.98340476975</v>
      </c>
      <c r="I33" s="16">
        <f t="shared" si="2"/>
        <v>523100</v>
      </c>
      <c r="J33" s="14"/>
    </row>
    <row r="34" ht="16.5" spans="1:10">
      <c r="A34" s="12" t="s">
        <v>16</v>
      </c>
      <c r="B34" s="10" t="s">
        <v>13</v>
      </c>
      <c r="C34" s="14">
        <v>404</v>
      </c>
      <c r="D34" s="13">
        <v>105.42</v>
      </c>
      <c r="E34" s="14">
        <v>5000</v>
      </c>
      <c r="F34" s="11">
        <f t="shared" si="0"/>
        <v>527100</v>
      </c>
      <c r="G34" s="13">
        <v>91.69</v>
      </c>
      <c r="H34" s="15">
        <f t="shared" si="1"/>
        <v>5748.71850801614</v>
      </c>
      <c r="I34" s="16">
        <f t="shared" si="2"/>
        <v>527100</v>
      </c>
      <c r="J34" s="14"/>
    </row>
    <row r="35" ht="16.5" spans="1:10">
      <c r="A35" s="12" t="s">
        <v>16</v>
      </c>
      <c r="B35" s="10" t="s">
        <v>13</v>
      </c>
      <c r="C35" s="14">
        <v>405</v>
      </c>
      <c r="D35" s="13">
        <v>107.13</v>
      </c>
      <c r="E35" s="14">
        <v>5000</v>
      </c>
      <c r="F35" s="11">
        <f t="shared" si="0"/>
        <v>535650</v>
      </c>
      <c r="G35" s="13">
        <v>95.67</v>
      </c>
      <c r="H35" s="15">
        <f t="shared" si="1"/>
        <v>5598.93383505801</v>
      </c>
      <c r="I35" s="16">
        <f t="shared" si="2"/>
        <v>535650</v>
      </c>
      <c r="J35" s="14"/>
    </row>
    <row r="36" ht="16.5" spans="1:10">
      <c r="A36" s="12" t="s">
        <v>16</v>
      </c>
      <c r="B36" s="10" t="s">
        <v>13</v>
      </c>
      <c r="C36" s="14">
        <v>406</v>
      </c>
      <c r="D36" s="13">
        <v>107.33</v>
      </c>
      <c r="E36" s="14">
        <v>5000</v>
      </c>
      <c r="F36" s="11">
        <f t="shared" si="0"/>
        <v>536650</v>
      </c>
      <c r="G36" s="13">
        <v>95.85</v>
      </c>
      <c r="H36" s="15">
        <f t="shared" si="1"/>
        <v>5598.85237350026</v>
      </c>
      <c r="I36" s="16">
        <f t="shared" si="2"/>
        <v>536650</v>
      </c>
      <c r="J36" s="14"/>
    </row>
    <row r="37" ht="16.5" spans="1:10">
      <c r="A37" s="12" t="s">
        <v>16</v>
      </c>
      <c r="B37" s="10" t="s">
        <v>13</v>
      </c>
      <c r="C37" s="14">
        <v>407</v>
      </c>
      <c r="D37" s="13">
        <v>93.58</v>
      </c>
      <c r="E37" s="14">
        <v>5000</v>
      </c>
      <c r="F37" s="11">
        <f t="shared" si="0"/>
        <v>467900</v>
      </c>
      <c r="G37" s="13">
        <v>83.57</v>
      </c>
      <c r="H37" s="15">
        <f t="shared" si="1"/>
        <v>5598.89912648079</v>
      </c>
      <c r="I37" s="16">
        <f t="shared" si="2"/>
        <v>467900</v>
      </c>
      <c r="J37" s="14"/>
    </row>
    <row r="38" ht="16.5" spans="1:10">
      <c r="A38" s="12" t="s">
        <v>16</v>
      </c>
      <c r="B38" s="10" t="s">
        <v>13</v>
      </c>
      <c r="C38" s="14">
        <v>408</v>
      </c>
      <c r="D38" s="13">
        <v>93.58</v>
      </c>
      <c r="E38" s="14">
        <v>5000</v>
      </c>
      <c r="F38" s="11">
        <f t="shared" si="0"/>
        <v>467900</v>
      </c>
      <c r="G38" s="13">
        <v>83.57</v>
      </c>
      <c r="H38" s="15">
        <f t="shared" si="1"/>
        <v>5598.89912648079</v>
      </c>
      <c r="I38" s="16">
        <f t="shared" si="2"/>
        <v>467900</v>
      </c>
      <c r="J38" s="14"/>
    </row>
    <row r="39" ht="16.5" spans="1:10">
      <c r="A39" s="12" t="s">
        <v>17</v>
      </c>
      <c r="B39" s="10" t="s">
        <v>13</v>
      </c>
      <c r="C39" s="14">
        <v>501</v>
      </c>
      <c r="D39" s="13">
        <v>116.6</v>
      </c>
      <c r="E39" s="14">
        <v>5000</v>
      </c>
      <c r="F39" s="11">
        <f t="shared" si="0"/>
        <v>583000</v>
      </c>
      <c r="G39" s="13">
        <v>102.88</v>
      </c>
      <c r="H39" s="15">
        <f t="shared" si="1"/>
        <v>5666.79626749611</v>
      </c>
      <c r="I39" s="16">
        <f t="shared" si="2"/>
        <v>583000</v>
      </c>
      <c r="J39" s="14"/>
    </row>
    <row r="40" ht="16.5" spans="1:10">
      <c r="A40" s="12" t="s">
        <v>17</v>
      </c>
      <c r="B40" s="10" t="s">
        <v>13</v>
      </c>
      <c r="C40" s="14">
        <v>502</v>
      </c>
      <c r="D40" s="13">
        <v>114.88</v>
      </c>
      <c r="E40" s="14">
        <v>5000</v>
      </c>
      <c r="F40" s="11">
        <f t="shared" si="0"/>
        <v>574400</v>
      </c>
      <c r="G40" s="13">
        <v>101.37</v>
      </c>
      <c r="H40" s="15">
        <f t="shared" si="1"/>
        <v>5666.37072112065</v>
      </c>
      <c r="I40" s="16">
        <f t="shared" si="2"/>
        <v>574400</v>
      </c>
      <c r="J40" s="14"/>
    </row>
    <row r="41" ht="16.5" spans="1:10">
      <c r="A41" s="12" t="s">
        <v>17</v>
      </c>
      <c r="B41" s="10" t="s">
        <v>13</v>
      </c>
      <c r="C41" s="14">
        <v>503</v>
      </c>
      <c r="D41" s="13">
        <v>104.62</v>
      </c>
      <c r="E41" s="14">
        <v>5000</v>
      </c>
      <c r="F41" s="11">
        <f t="shared" si="0"/>
        <v>523100</v>
      </c>
      <c r="G41" s="13">
        <v>90.99</v>
      </c>
      <c r="H41" s="15">
        <f t="shared" si="1"/>
        <v>5748.98340476975</v>
      </c>
      <c r="I41" s="16">
        <f t="shared" si="2"/>
        <v>523100</v>
      </c>
      <c r="J41" s="14"/>
    </row>
    <row r="42" ht="16.5" spans="1:10">
      <c r="A42" s="12" t="s">
        <v>17</v>
      </c>
      <c r="B42" s="10" t="s">
        <v>13</v>
      </c>
      <c r="C42" s="14">
        <v>504</v>
      </c>
      <c r="D42" s="13">
        <v>105.42</v>
      </c>
      <c r="E42" s="14">
        <v>5000</v>
      </c>
      <c r="F42" s="11">
        <f t="shared" si="0"/>
        <v>527100</v>
      </c>
      <c r="G42" s="13">
        <v>91.69</v>
      </c>
      <c r="H42" s="15">
        <f t="shared" si="1"/>
        <v>5748.71850801614</v>
      </c>
      <c r="I42" s="16">
        <f t="shared" si="2"/>
        <v>527100</v>
      </c>
      <c r="J42" s="14"/>
    </row>
    <row r="43" ht="16.5" spans="1:10">
      <c r="A43" s="12" t="s">
        <v>17</v>
      </c>
      <c r="B43" s="10" t="s">
        <v>13</v>
      </c>
      <c r="C43" s="14">
        <v>505</v>
      </c>
      <c r="D43" s="13">
        <v>107.13</v>
      </c>
      <c r="E43" s="14">
        <v>5000</v>
      </c>
      <c r="F43" s="11">
        <f t="shared" si="0"/>
        <v>535650</v>
      </c>
      <c r="G43" s="13">
        <v>95.67</v>
      </c>
      <c r="H43" s="15">
        <f t="shared" si="1"/>
        <v>5598.93383505801</v>
      </c>
      <c r="I43" s="16">
        <f t="shared" si="2"/>
        <v>535650</v>
      </c>
      <c r="J43" s="14"/>
    </row>
    <row r="44" ht="16.5" spans="1:10">
      <c r="A44" s="12" t="s">
        <v>17</v>
      </c>
      <c r="B44" s="10" t="s">
        <v>13</v>
      </c>
      <c r="C44" s="14">
        <v>506</v>
      </c>
      <c r="D44" s="13">
        <v>107.33</v>
      </c>
      <c r="E44" s="14">
        <v>5000</v>
      </c>
      <c r="F44" s="11">
        <f t="shared" si="0"/>
        <v>536650</v>
      </c>
      <c r="G44" s="13">
        <v>95.85</v>
      </c>
      <c r="H44" s="15">
        <f t="shared" si="1"/>
        <v>5598.85237350026</v>
      </c>
      <c r="I44" s="16">
        <f t="shared" si="2"/>
        <v>536650</v>
      </c>
      <c r="J44" s="14"/>
    </row>
    <row r="45" ht="16.5" spans="1:10">
      <c r="A45" s="12" t="s">
        <v>17</v>
      </c>
      <c r="B45" s="10" t="s">
        <v>13</v>
      </c>
      <c r="C45" s="14">
        <v>507</v>
      </c>
      <c r="D45" s="13">
        <v>93.58</v>
      </c>
      <c r="E45" s="14">
        <v>5000</v>
      </c>
      <c r="F45" s="11">
        <f t="shared" si="0"/>
        <v>467900</v>
      </c>
      <c r="G45" s="13">
        <v>83.57</v>
      </c>
      <c r="H45" s="15">
        <f t="shared" si="1"/>
        <v>5598.89912648079</v>
      </c>
      <c r="I45" s="16">
        <f t="shared" si="2"/>
        <v>467900</v>
      </c>
      <c r="J45" s="14"/>
    </row>
    <row r="46" ht="16.5" spans="1:10">
      <c r="A46" s="12" t="s">
        <v>17</v>
      </c>
      <c r="B46" s="10" t="s">
        <v>13</v>
      </c>
      <c r="C46" s="14">
        <v>508</v>
      </c>
      <c r="D46" s="13">
        <v>93.58</v>
      </c>
      <c r="E46" s="14">
        <v>5000</v>
      </c>
      <c r="F46" s="11">
        <f t="shared" si="0"/>
        <v>467900</v>
      </c>
      <c r="G46" s="13">
        <v>83.57</v>
      </c>
      <c r="H46" s="15">
        <f t="shared" si="1"/>
        <v>5598.89912648079</v>
      </c>
      <c r="I46" s="16">
        <f t="shared" si="2"/>
        <v>467900</v>
      </c>
      <c r="J46" s="14"/>
    </row>
    <row r="47" ht="16.5" spans="1:10">
      <c r="A47" s="12" t="s">
        <v>18</v>
      </c>
      <c r="B47" s="10" t="s">
        <v>13</v>
      </c>
      <c r="C47" s="14">
        <v>601</v>
      </c>
      <c r="D47" s="13">
        <v>116.6</v>
      </c>
      <c r="E47" s="14">
        <v>5000</v>
      </c>
      <c r="F47" s="11">
        <f t="shared" si="0"/>
        <v>583000</v>
      </c>
      <c r="G47" s="13">
        <v>102.88</v>
      </c>
      <c r="H47" s="15">
        <f t="shared" si="1"/>
        <v>5666.79626749611</v>
      </c>
      <c r="I47" s="16">
        <f t="shared" si="2"/>
        <v>583000</v>
      </c>
      <c r="J47" s="14"/>
    </row>
    <row r="48" ht="16.5" spans="1:10">
      <c r="A48" s="12" t="s">
        <v>18</v>
      </c>
      <c r="B48" s="10" t="s">
        <v>13</v>
      </c>
      <c r="C48" s="14">
        <v>602</v>
      </c>
      <c r="D48" s="13">
        <v>114.88</v>
      </c>
      <c r="E48" s="14">
        <v>5000</v>
      </c>
      <c r="F48" s="11">
        <f t="shared" si="0"/>
        <v>574400</v>
      </c>
      <c r="G48" s="13">
        <v>101.37</v>
      </c>
      <c r="H48" s="15">
        <f t="shared" si="1"/>
        <v>5666.37072112065</v>
      </c>
      <c r="I48" s="16">
        <f t="shared" si="2"/>
        <v>574400</v>
      </c>
      <c r="J48" s="14"/>
    </row>
    <row r="49" ht="16.5" spans="1:10">
      <c r="A49" s="12" t="s">
        <v>18</v>
      </c>
      <c r="B49" s="10" t="s">
        <v>13</v>
      </c>
      <c r="C49" s="14">
        <v>603</v>
      </c>
      <c r="D49" s="13">
        <v>104.62</v>
      </c>
      <c r="E49" s="14">
        <v>5000</v>
      </c>
      <c r="F49" s="11">
        <f t="shared" si="0"/>
        <v>523100</v>
      </c>
      <c r="G49" s="13">
        <v>90.99</v>
      </c>
      <c r="H49" s="15">
        <f t="shared" si="1"/>
        <v>5748.98340476975</v>
      </c>
      <c r="I49" s="16">
        <f t="shared" si="2"/>
        <v>523100</v>
      </c>
      <c r="J49" s="14"/>
    </row>
    <row r="50" ht="16.5" spans="1:10">
      <c r="A50" s="12" t="s">
        <v>18</v>
      </c>
      <c r="B50" s="10" t="s">
        <v>13</v>
      </c>
      <c r="C50" s="14">
        <v>604</v>
      </c>
      <c r="D50" s="13">
        <v>105.42</v>
      </c>
      <c r="E50" s="14">
        <v>5000</v>
      </c>
      <c r="F50" s="11">
        <f t="shared" si="0"/>
        <v>527100</v>
      </c>
      <c r="G50" s="13">
        <v>91.69</v>
      </c>
      <c r="H50" s="15">
        <f t="shared" si="1"/>
        <v>5748.71850801614</v>
      </c>
      <c r="I50" s="16">
        <f t="shared" si="2"/>
        <v>527100</v>
      </c>
      <c r="J50" s="14"/>
    </row>
    <row r="51" ht="16.5" spans="1:10">
      <c r="A51" s="12" t="s">
        <v>18</v>
      </c>
      <c r="B51" s="10" t="s">
        <v>13</v>
      </c>
      <c r="C51" s="14">
        <v>605</v>
      </c>
      <c r="D51" s="13">
        <v>107.13</v>
      </c>
      <c r="E51" s="14">
        <v>5000</v>
      </c>
      <c r="F51" s="11">
        <f t="shared" si="0"/>
        <v>535650</v>
      </c>
      <c r="G51" s="13">
        <v>95.67</v>
      </c>
      <c r="H51" s="15">
        <f t="shared" si="1"/>
        <v>5598.93383505801</v>
      </c>
      <c r="I51" s="16">
        <f t="shared" si="2"/>
        <v>535650</v>
      </c>
      <c r="J51" s="14"/>
    </row>
    <row r="52" ht="16.5" spans="1:10">
      <c r="A52" s="12" t="s">
        <v>18</v>
      </c>
      <c r="B52" s="10" t="s">
        <v>13</v>
      </c>
      <c r="C52" s="14">
        <v>606</v>
      </c>
      <c r="D52" s="13">
        <v>107.33</v>
      </c>
      <c r="E52" s="14">
        <v>5000</v>
      </c>
      <c r="F52" s="11">
        <f t="shared" si="0"/>
        <v>536650</v>
      </c>
      <c r="G52" s="13">
        <v>95.85</v>
      </c>
      <c r="H52" s="15">
        <f t="shared" si="1"/>
        <v>5598.85237350026</v>
      </c>
      <c r="I52" s="16">
        <f t="shared" si="2"/>
        <v>536650</v>
      </c>
      <c r="J52" s="14"/>
    </row>
    <row r="53" ht="16.5" spans="1:10">
      <c r="A53" s="12" t="s">
        <v>18</v>
      </c>
      <c r="B53" s="10" t="s">
        <v>13</v>
      </c>
      <c r="C53" s="14">
        <v>607</v>
      </c>
      <c r="D53" s="13">
        <v>93.58</v>
      </c>
      <c r="E53" s="14">
        <v>5000</v>
      </c>
      <c r="F53" s="11">
        <f t="shared" si="0"/>
        <v>467900</v>
      </c>
      <c r="G53" s="13">
        <v>83.57</v>
      </c>
      <c r="H53" s="15">
        <f t="shared" si="1"/>
        <v>5598.89912648079</v>
      </c>
      <c r="I53" s="16">
        <f t="shared" si="2"/>
        <v>467900</v>
      </c>
      <c r="J53" s="14"/>
    </row>
    <row r="54" ht="16.5" spans="1:10">
      <c r="A54" s="12" t="s">
        <v>18</v>
      </c>
      <c r="B54" s="10" t="s">
        <v>13</v>
      </c>
      <c r="C54" s="14">
        <v>608</v>
      </c>
      <c r="D54" s="13">
        <v>93.58</v>
      </c>
      <c r="E54" s="14">
        <v>5000</v>
      </c>
      <c r="F54" s="11">
        <f t="shared" si="0"/>
        <v>467900</v>
      </c>
      <c r="G54" s="13">
        <v>83.57</v>
      </c>
      <c r="H54" s="15">
        <f t="shared" si="1"/>
        <v>5598.89912648079</v>
      </c>
      <c r="I54" s="16">
        <f t="shared" si="2"/>
        <v>467900</v>
      </c>
      <c r="J54" s="14"/>
    </row>
    <row r="55" ht="16.5" spans="1:10">
      <c r="A55" s="12" t="s">
        <v>19</v>
      </c>
      <c r="B55" s="10" t="s">
        <v>13</v>
      </c>
      <c r="C55" s="14">
        <v>701</v>
      </c>
      <c r="D55" s="13">
        <v>116.6</v>
      </c>
      <c r="E55" s="14">
        <v>5000</v>
      </c>
      <c r="F55" s="11">
        <f t="shared" si="0"/>
        <v>583000</v>
      </c>
      <c r="G55" s="13">
        <v>102.88</v>
      </c>
      <c r="H55" s="15">
        <f t="shared" si="1"/>
        <v>5666.79626749611</v>
      </c>
      <c r="I55" s="16">
        <f t="shared" si="2"/>
        <v>583000</v>
      </c>
      <c r="J55" s="14"/>
    </row>
    <row r="56" ht="16.5" spans="1:10">
      <c r="A56" s="12" t="s">
        <v>19</v>
      </c>
      <c r="B56" s="10" t="s">
        <v>13</v>
      </c>
      <c r="C56" s="14">
        <v>702</v>
      </c>
      <c r="D56" s="13">
        <v>114.88</v>
      </c>
      <c r="E56" s="14">
        <v>5000</v>
      </c>
      <c r="F56" s="11">
        <f t="shared" si="0"/>
        <v>574400</v>
      </c>
      <c r="G56" s="13">
        <v>101.37</v>
      </c>
      <c r="H56" s="15">
        <f t="shared" si="1"/>
        <v>5666.37072112065</v>
      </c>
      <c r="I56" s="16">
        <f t="shared" si="2"/>
        <v>574400</v>
      </c>
      <c r="J56" s="14"/>
    </row>
    <row r="57" ht="16.5" spans="1:10">
      <c r="A57" s="12" t="s">
        <v>19</v>
      </c>
      <c r="B57" s="10" t="s">
        <v>13</v>
      </c>
      <c r="C57" s="14">
        <v>703</v>
      </c>
      <c r="D57" s="13">
        <v>104.62</v>
      </c>
      <c r="E57" s="14">
        <v>5000</v>
      </c>
      <c r="F57" s="11">
        <f t="shared" si="0"/>
        <v>523100</v>
      </c>
      <c r="G57" s="13">
        <v>90.99</v>
      </c>
      <c r="H57" s="15">
        <f t="shared" si="1"/>
        <v>5748.98340476975</v>
      </c>
      <c r="I57" s="16">
        <f t="shared" si="2"/>
        <v>523100</v>
      </c>
      <c r="J57" s="14"/>
    </row>
    <row r="58" ht="16.5" spans="1:10">
      <c r="A58" s="12" t="s">
        <v>19</v>
      </c>
      <c r="B58" s="10" t="s">
        <v>13</v>
      </c>
      <c r="C58" s="14">
        <v>704</v>
      </c>
      <c r="D58" s="13">
        <v>105.42</v>
      </c>
      <c r="E58" s="14">
        <v>5000</v>
      </c>
      <c r="F58" s="11">
        <f t="shared" si="0"/>
        <v>527100</v>
      </c>
      <c r="G58" s="13">
        <v>91.69</v>
      </c>
      <c r="H58" s="15">
        <f t="shared" si="1"/>
        <v>5748.71850801614</v>
      </c>
      <c r="I58" s="16">
        <f t="shared" si="2"/>
        <v>527100</v>
      </c>
      <c r="J58" s="14"/>
    </row>
    <row r="59" ht="16.5" spans="1:10">
      <c r="A59" s="12" t="s">
        <v>19</v>
      </c>
      <c r="B59" s="10" t="s">
        <v>13</v>
      </c>
      <c r="C59" s="14">
        <v>705</v>
      </c>
      <c r="D59" s="13">
        <v>107.13</v>
      </c>
      <c r="E59" s="14">
        <v>5000</v>
      </c>
      <c r="F59" s="11">
        <f t="shared" si="0"/>
        <v>535650</v>
      </c>
      <c r="G59" s="13">
        <v>95.67</v>
      </c>
      <c r="H59" s="15">
        <f t="shared" si="1"/>
        <v>5598.93383505801</v>
      </c>
      <c r="I59" s="16">
        <f t="shared" si="2"/>
        <v>535650</v>
      </c>
      <c r="J59" s="14"/>
    </row>
    <row r="60" ht="16.5" spans="1:10">
      <c r="A60" s="12" t="s">
        <v>19</v>
      </c>
      <c r="B60" s="10" t="s">
        <v>13</v>
      </c>
      <c r="C60" s="14">
        <v>706</v>
      </c>
      <c r="D60" s="13">
        <v>107.33</v>
      </c>
      <c r="E60" s="14">
        <v>5000</v>
      </c>
      <c r="F60" s="11">
        <f t="shared" si="0"/>
        <v>536650</v>
      </c>
      <c r="G60" s="13">
        <v>95.85</v>
      </c>
      <c r="H60" s="15">
        <f t="shared" si="1"/>
        <v>5598.85237350026</v>
      </c>
      <c r="I60" s="16">
        <f t="shared" si="2"/>
        <v>536650</v>
      </c>
      <c r="J60" s="14"/>
    </row>
    <row r="61" ht="16.5" spans="1:10">
      <c r="A61" s="12" t="s">
        <v>19</v>
      </c>
      <c r="B61" s="10" t="s">
        <v>13</v>
      </c>
      <c r="C61" s="14">
        <v>707</v>
      </c>
      <c r="D61" s="13">
        <v>93.58</v>
      </c>
      <c r="E61" s="14">
        <v>5000</v>
      </c>
      <c r="F61" s="11">
        <f t="shared" si="0"/>
        <v>467900</v>
      </c>
      <c r="G61" s="13">
        <v>83.57</v>
      </c>
      <c r="H61" s="15">
        <f t="shared" si="1"/>
        <v>5598.89912648079</v>
      </c>
      <c r="I61" s="16">
        <f t="shared" si="2"/>
        <v>467900</v>
      </c>
      <c r="J61" s="14"/>
    </row>
    <row r="62" ht="16.5" spans="1:10">
      <c r="A62" s="12" t="s">
        <v>19</v>
      </c>
      <c r="B62" s="10" t="s">
        <v>13</v>
      </c>
      <c r="C62" s="14">
        <v>708</v>
      </c>
      <c r="D62" s="13">
        <v>93.58</v>
      </c>
      <c r="E62" s="14">
        <v>5000</v>
      </c>
      <c r="F62" s="11">
        <f t="shared" si="0"/>
        <v>467900</v>
      </c>
      <c r="G62" s="13">
        <v>83.57</v>
      </c>
      <c r="H62" s="15">
        <f t="shared" si="1"/>
        <v>5598.89912648079</v>
      </c>
      <c r="I62" s="16">
        <f t="shared" si="2"/>
        <v>467900</v>
      </c>
      <c r="J62" s="14"/>
    </row>
    <row r="63" ht="16.5" spans="1:10">
      <c r="A63" s="12" t="s">
        <v>20</v>
      </c>
      <c r="B63" s="10" t="s">
        <v>13</v>
      </c>
      <c r="C63" s="14">
        <v>801</v>
      </c>
      <c r="D63" s="13">
        <v>116.6</v>
      </c>
      <c r="E63" s="14">
        <v>5000</v>
      </c>
      <c r="F63" s="11">
        <f t="shared" si="0"/>
        <v>583000</v>
      </c>
      <c r="G63" s="13">
        <v>102.88</v>
      </c>
      <c r="H63" s="15">
        <f t="shared" si="1"/>
        <v>5666.79626749611</v>
      </c>
      <c r="I63" s="16">
        <f t="shared" si="2"/>
        <v>583000</v>
      </c>
      <c r="J63" s="14"/>
    </row>
    <row r="64" ht="16.5" spans="1:10">
      <c r="A64" s="12" t="s">
        <v>20</v>
      </c>
      <c r="B64" s="10" t="s">
        <v>13</v>
      </c>
      <c r="C64" s="14">
        <v>802</v>
      </c>
      <c r="D64" s="13">
        <v>114.88</v>
      </c>
      <c r="E64" s="14">
        <v>5000</v>
      </c>
      <c r="F64" s="11">
        <f t="shared" si="0"/>
        <v>574400</v>
      </c>
      <c r="G64" s="13">
        <v>101.37</v>
      </c>
      <c r="H64" s="15">
        <f t="shared" si="1"/>
        <v>5666.37072112065</v>
      </c>
      <c r="I64" s="16">
        <f t="shared" si="2"/>
        <v>574400</v>
      </c>
      <c r="J64" s="14"/>
    </row>
    <row r="65" ht="16.5" spans="1:10">
      <c r="A65" s="12" t="s">
        <v>20</v>
      </c>
      <c r="B65" s="10" t="s">
        <v>13</v>
      </c>
      <c r="C65" s="14">
        <v>803</v>
      </c>
      <c r="D65" s="13">
        <v>104.62</v>
      </c>
      <c r="E65" s="14">
        <v>5000</v>
      </c>
      <c r="F65" s="11">
        <f t="shared" si="0"/>
        <v>523100</v>
      </c>
      <c r="G65" s="13">
        <v>90.99</v>
      </c>
      <c r="H65" s="15">
        <f t="shared" si="1"/>
        <v>5748.98340476975</v>
      </c>
      <c r="I65" s="16">
        <f t="shared" si="2"/>
        <v>523100</v>
      </c>
      <c r="J65" s="14"/>
    </row>
    <row r="66" ht="16.5" spans="1:10">
      <c r="A66" s="12" t="s">
        <v>20</v>
      </c>
      <c r="B66" s="10" t="s">
        <v>13</v>
      </c>
      <c r="C66" s="14">
        <v>804</v>
      </c>
      <c r="D66" s="13">
        <v>105.42</v>
      </c>
      <c r="E66" s="14">
        <v>5000</v>
      </c>
      <c r="F66" s="11">
        <f t="shared" si="0"/>
        <v>527100</v>
      </c>
      <c r="G66" s="13">
        <v>91.69</v>
      </c>
      <c r="H66" s="15">
        <f t="shared" si="1"/>
        <v>5748.71850801614</v>
      </c>
      <c r="I66" s="16">
        <f t="shared" si="2"/>
        <v>527100</v>
      </c>
      <c r="J66" s="14"/>
    </row>
    <row r="67" ht="16.5" spans="1:10">
      <c r="A67" s="12" t="s">
        <v>20</v>
      </c>
      <c r="B67" s="10" t="s">
        <v>13</v>
      </c>
      <c r="C67" s="14">
        <v>805</v>
      </c>
      <c r="D67" s="13">
        <v>107.13</v>
      </c>
      <c r="E67" s="14">
        <v>5000</v>
      </c>
      <c r="F67" s="11">
        <f t="shared" si="0"/>
        <v>535650</v>
      </c>
      <c r="G67" s="13">
        <v>95.67</v>
      </c>
      <c r="H67" s="15">
        <f t="shared" si="1"/>
        <v>5598.93383505801</v>
      </c>
      <c r="I67" s="16">
        <f t="shared" si="2"/>
        <v>535650</v>
      </c>
      <c r="J67" s="14"/>
    </row>
    <row r="68" ht="16.5" spans="1:10">
      <c r="A68" s="12" t="s">
        <v>20</v>
      </c>
      <c r="B68" s="10" t="s">
        <v>13</v>
      </c>
      <c r="C68" s="14">
        <v>806</v>
      </c>
      <c r="D68" s="13">
        <v>107.33</v>
      </c>
      <c r="E68" s="14">
        <v>5000</v>
      </c>
      <c r="F68" s="11">
        <f t="shared" si="0"/>
        <v>536650</v>
      </c>
      <c r="G68" s="13">
        <v>95.85</v>
      </c>
      <c r="H68" s="15">
        <f t="shared" si="1"/>
        <v>5598.85237350026</v>
      </c>
      <c r="I68" s="16">
        <f t="shared" si="2"/>
        <v>536650</v>
      </c>
      <c r="J68" s="14"/>
    </row>
    <row r="69" ht="16.5" spans="1:10">
      <c r="A69" s="12" t="s">
        <v>20</v>
      </c>
      <c r="B69" s="10" t="s">
        <v>13</v>
      </c>
      <c r="C69" s="14">
        <v>807</v>
      </c>
      <c r="D69" s="13">
        <v>93.58</v>
      </c>
      <c r="E69" s="14">
        <v>5000</v>
      </c>
      <c r="F69" s="11">
        <f t="shared" si="0"/>
        <v>467900</v>
      </c>
      <c r="G69" s="13">
        <v>83.57</v>
      </c>
      <c r="H69" s="15">
        <f t="shared" si="1"/>
        <v>5598.89912648079</v>
      </c>
      <c r="I69" s="16">
        <f t="shared" si="2"/>
        <v>467900</v>
      </c>
      <c r="J69" s="14"/>
    </row>
    <row r="70" ht="16.5" spans="1:10">
      <c r="A70" s="12" t="s">
        <v>20</v>
      </c>
      <c r="B70" s="10" t="s">
        <v>13</v>
      </c>
      <c r="C70" s="14">
        <v>808</v>
      </c>
      <c r="D70" s="13">
        <v>93.58</v>
      </c>
      <c r="E70" s="14">
        <v>5000</v>
      </c>
      <c r="F70" s="11">
        <f t="shared" si="0"/>
        <v>467900</v>
      </c>
      <c r="G70" s="13">
        <v>83.57</v>
      </c>
      <c r="H70" s="15">
        <f t="shared" si="1"/>
        <v>5598.89912648079</v>
      </c>
      <c r="I70" s="16">
        <f t="shared" si="2"/>
        <v>467900</v>
      </c>
      <c r="J70" s="14"/>
    </row>
    <row r="71" ht="16.5" spans="1:10">
      <c r="A71" s="12" t="s">
        <v>21</v>
      </c>
      <c r="B71" s="10" t="s">
        <v>13</v>
      </c>
      <c r="C71" s="14">
        <v>901</v>
      </c>
      <c r="D71" s="13">
        <v>116.6</v>
      </c>
      <c r="E71" s="14">
        <v>5000</v>
      </c>
      <c r="F71" s="11">
        <f t="shared" ref="F71:F86" si="3">D71*E71</f>
        <v>583000</v>
      </c>
      <c r="G71" s="13">
        <v>102.88</v>
      </c>
      <c r="H71" s="15">
        <f t="shared" ref="H71:H87" si="4">I71/G71</f>
        <v>5666.79626749611</v>
      </c>
      <c r="I71" s="16">
        <f t="shared" ref="I71:I86" si="5">D71*E71</f>
        <v>583000</v>
      </c>
      <c r="J71" s="14"/>
    </row>
    <row r="72" ht="16.5" spans="1:10">
      <c r="A72" s="12" t="s">
        <v>21</v>
      </c>
      <c r="B72" s="10" t="s">
        <v>13</v>
      </c>
      <c r="C72" s="14">
        <v>902</v>
      </c>
      <c r="D72" s="13">
        <v>114.88</v>
      </c>
      <c r="E72" s="14">
        <v>5000</v>
      </c>
      <c r="F72" s="11">
        <f t="shared" si="3"/>
        <v>574400</v>
      </c>
      <c r="G72" s="13">
        <v>101.37</v>
      </c>
      <c r="H72" s="15">
        <f t="shared" si="4"/>
        <v>5666.37072112065</v>
      </c>
      <c r="I72" s="16">
        <f t="shared" si="5"/>
        <v>574400</v>
      </c>
      <c r="J72" s="14"/>
    </row>
    <row r="73" ht="16.5" spans="1:10">
      <c r="A73" s="12" t="s">
        <v>21</v>
      </c>
      <c r="B73" s="10" t="s">
        <v>13</v>
      </c>
      <c r="C73" s="14">
        <v>903</v>
      </c>
      <c r="D73" s="13">
        <v>104.62</v>
      </c>
      <c r="E73" s="14">
        <v>5000</v>
      </c>
      <c r="F73" s="11">
        <f t="shared" si="3"/>
        <v>523100</v>
      </c>
      <c r="G73" s="13">
        <v>90.99</v>
      </c>
      <c r="H73" s="15">
        <f t="shared" si="4"/>
        <v>5748.98340476975</v>
      </c>
      <c r="I73" s="16">
        <f t="shared" si="5"/>
        <v>523100</v>
      </c>
      <c r="J73" s="14"/>
    </row>
    <row r="74" ht="16.5" spans="1:10">
      <c r="A74" s="12" t="s">
        <v>21</v>
      </c>
      <c r="B74" s="10" t="s">
        <v>13</v>
      </c>
      <c r="C74" s="14">
        <v>904</v>
      </c>
      <c r="D74" s="13">
        <v>105.42</v>
      </c>
      <c r="E74" s="14">
        <v>5000</v>
      </c>
      <c r="F74" s="11">
        <f t="shared" si="3"/>
        <v>527100</v>
      </c>
      <c r="G74" s="13">
        <v>91.69</v>
      </c>
      <c r="H74" s="15">
        <f t="shared" si="4"/>
        <v>5748.71850801614</v>
      </c>
      <c r="I74" s="16">
        <f t="shared" si="5"/>
        <v>527100</v>
      </c>
      <c r="J74" s="14"/>
    </row>
    <row r="75" ht="16.5" spans="1:10">
      <c r="A75" s="12" t="s">
        <v>21</v>
      </c>
      <c r="B75" s="10" t="s">
        <v>13</v>
      </c>
      <c r="C75" s="14">
        <v>905</v>
      </c>
      <c r="D75" s="13">
        <v>107.13</v>
      </c>
      <c r="E75" s="14">
        <v>5000</v>
      </c>
      <c r="F75" s="11">
        <f t="shared" si="3"/>
        <v>535650</v>
      </c>
      <c r="G75" s="13">
        <v>95.67</v>
      </c>
      <c r="H75" s="15">
        <f t="shared" si="4"/>
        <v>5598.93383505801</v>
      </c>
      <c r="I75" s="16">
        <f t="shared" si="5"/>
        <v>535650</v>
      </c>
      <c r="J75" s="14"/>
    </row>
    <row r="76" ht="16.5" spans="1:10">
      <c r="A76" s="12" t="s">
        <v>21</v>
      </c>
      <c r="B76" s="10" t="s">
        <v>13</v>
      </c>
      <c r="C76" s="14">
        <v>906</v>
      </c>
      <c r="D76" s="13">
        <v>107.33</v>
      </c>
      <c r="E76" s="14">
        <v>5000</v>
      </c>
      <c r="F76" s="11">
        <f t="shared" si="3"/>
        <v>536650</v>
      </c>
      <c r="G76" s="13">
        <v>95.85</v>
      </c>
      <c r="H76" s="15">
        <f t="shared" si="4"/>
        <v>5598.85237350026</v>
      </c>
      <c r="I76" s="16">
        <f t="shared" si="5"/>
        <v>536650</v>
      </c>
      <c r="J76" s="14"/>
    </row>
    <row r="77" ht="16.5" spans="1:10">
      <c r="A77" s="12" t="s">
        <v>21</v>
      </c>
      <c r="B77" s="10" t="s">
        <v>13</v>
      </c>
      <c r="C77" s="14">
        <v>907</v>
      </c>
      <c r="D77" s="13">
        <v>93.58</v>
      </c>
      <c r="E77" s="14">
        <v>5000</v>
      </c>
      <c r="F77" s="11">
        <f t="shared" si="3"/>
        <v>467900</v>
      </c>
      <c r="G77" s="13">
        <v>83.57</v>
      </c>
      <c r="H77" s="15">
        <f t="shared" si="4"/>
        <v>5598.89912648079</v>
      </c>
      <c r="I77" s="16">
        <f t="shared" si="5"/>
        <v>467900</v>
      </c>
      <c r="J77" s="14"/>
    </row>
    <row r="78" ht="16.5" spans="1:10">
      <c r="A78" s="12" t="s">
        <v>21</v>
      </c>
      <c r="B78" s="10" t="s">
        <v>13</v>
      </c>
      <c r="C78" s="14">
        <v>908</v>
      </c>
      <c r="D78" s="13">
        <v>93.58</v>
      </c>
      <c r="E78" s="14">
        <v>5000</v>
      </c>
      <c r="F78" s="11">
        <f t="shared" si="3"/>
        <v>467900</v>
      </c>
      <c r="G78" s="13">
        <v>83.57</v>
      </c>
      <c r="H78" s="15">
        <f t="shared" si="4"/>
        <v>5598.89912648079</v>
      </c>
      <c r="I78" s="16">
        <f t="shared" si="5"/>
        <v>467900</v>
      </c>
      <c r="J78" s="14"/>
    </row>
    <row r="79" ht="16.5" spans="1:10">
      <c r="A79" s="12" t="s">
        <v>22</v>
      </c>
      <c r="B79" s="10" t="s">
        <v>13</v>
      </c>
      <c r="C79" s="14">
        <v>1001</v>
      </c>
      <c r="D79" s="13">
        <v>116.6</v>
      </c>
      <c r="E79" s="14">
        <v>4500</v>
      </c>
      <c r="F79" s="11">
        <f t="shared" si="3"/>
        <v>524700</v>
      </c>
      <c r="G79" s="13">
        <v>102.88</v>
      </c>
      <c r="H79" s="15">
        <f t="shared" si="4"/>
        <v>5100.1166407465</v>
      </c>
      <c r="I79" s="16">
        <f t="shared" si="5"/>
        <v>524700</v>
      </c>
      <c r="J79" s="14"/>
    </row>
    <row r="80" ht="16.5" spans="1:10">
      <c r="A80" s="12" t="s">
        <v>22</v>
      </c>
      <c r="B80" s="10" t="s">
        <v>13</v>
      </c>
      <c r="C80" s="14">
        <v>1002</v>
      </c>
      <c r="D80" s="13">
        <v>114.88</v>
      </c>
      <c r="E80" s="14">
        <v>4500</v>
      </c>
      <c r="F80" s="11">
        <f t="shared" si="3"/>
        <v>516960</v>
      </c>
      <c r="G80" s="13">
        <v>101.37</v>
      </c>
      <c r="H80" s="15">
        <f t="shared" si="4"/>
        <v>5099.73364900858</v>
      </c>
      <c r="I80" s="16">
        <f t="shared" si="5"/>
        <v>516960</v>
      </c>
      <c r="J80" s="14"/>
    </row>
    <row r="81" ht="16.5" spans="1:10">
      <c r="A81" s="12" t="s">
        <v>22</v>
      </c>
      <c r="B81" s="10" t="s">
        <v>13</v>
      </c>
      <c r="C81" s="14">
        <v>1003</v>
      </c>
      <c r="D81" s="13">
        <v>104.62</v>
      </c>
      <c r="E81" s="14">
        <v>4500</v>
      </c>
      <c r="F81" s="11">
        <f t="shared" si="3"/>
        <v>470790</v>
      </c>
      <c r="G81" s="13">
        <v>90.99</v>
      </c>
      <c r="H81" s="15">
        <f t="shared" si="4"/>
        <v>5174.08506429278</v>
      </c>
      <c r="I81" s="16">
        <f t="shared" si="5"/>
        <v>470790</v>
      </c>
      <c r="J81" s="14"/>
    </row>
    <row r="82" ht="16.5" spans="1:10">
      <c r="A82" s="12" t="s">
        <v>22</v>
      </c>
      <c r="B82" s="10" t="s">
        <v>13</v>
      </c>
      <c r="C82" s="14">
        <v>1004</v>
      </c>
      <c r="D82" s="13">
        <v>105.42</v>
      </c>
      <c r="E82" s="14">
        <v>4500</v>
      </c>
      <c r="F82" s="11">
        <f t="shared" si="3"/>
        <v>474390</v>
      </c>
      <c r="G82" s="13">
        <v>91.69</v>
      </c>
      <c r="H82" s="15">
        <f t="shared" si="4"/>
        <v>5173.84665721453</v>
      </c>
      <c r="I82" s="16">
        <f t="shared" si="5"/>
        <v>474390</v>
      </c>
      <c r="J82" s="14"/>
    </row>
    <row r="83" ht="16.5" spans="1:10">
      <c r="A83" s="12" t="s">
        <v>22</v>
      </c>
      <c r="B83" s="10" t="s">
        <v>13</v>
      </c>
      <c r="C83" s="14">
        <v>1005</v>
      </c>
      <c r="D83" s="13">
        <v>107.13</v>
      </c>
      <c r="E83" s="14">
        <v>4500</v>
      </c>
      <c r="F83" s="11">
        <f t="shared" si="3"/>
        <v>482085</v>
      </c>
      <c r="G83" s="13">
        <v>95.67</v>
      </c>
      <c r="H83" s="15">
        <f t="shared" si="4"/>
        <v>5039.04045155221</v>
      </c>
      <c r="I83" s="16">
        <f t="shared" si="5"/>
        <v>482085</v>
      </c>
      <c r="J83" s="14"/>
    </row>
    <row r="84" ht="16.5" spans="1:10">
      <c r="A84" s="12" t="s">
        <v>22</v>
      </c>
      <c r="B84" s="10" t="s">
        <v>13</v>
      </c>
      <c r="C84" s="14">
        <v>1006</v>
      </c>
      <c r="D84" s="13">
        <v>107.33</v>
      </c>
      <c r="E84" s="14">
        <v>4500</v>
      </c>
      <c r="F84" s="11">
        <f t="shared" si="3"/>
        <v>482985</v>
      </c>
      <c r="G84" s="13">
        <v>95.85</v>
      </c>
      <c r="H84" s="15">
        <f t="shared" si="4"/>
        <v>5038.96713615024</v>
      </c>
      <c r="I84" s="16">
        <f t="shared" si="5"/>
        <v>482985</v>
      </c>
      <c r="J84" s="14"/>
    </row>
    <row r="85" ht="16.5" spans="1:10">
      <c r="A85" s="12" t="s">
        <v>22</v>
      </c>
      <c r="B85" s="10" t="s">
        <v>13</v>
      </c>
      <c r="C85" s="14">
        <v>1007</v>
      </c>
      <c r="D85" s="13">
        <v>93.58</v>
      </c>
      <c r="E85" s="14">
        <v>4500</v>
      </c>
      <c r="F85" s="11">
        <f t="shared" si="3"/>
        <v>421110</v>
      </c>
      <c r="G85" s="13">
        <v>83.57</v>
      </c>
      <c r="H85" s="15">
        <f t="shared" si="4"/>
        <v>5039.00921383272</v>
      </c>
      <c r="I85" s="16">
        <f t="shared" si="5"/>
        <v>421110</v>
      </c>
      <c r="J85" s="14"/>
    </row>
    <row r="86" ht="16.5" spans="1:10">
      <c r="A86" s="12" t="s">
        <v>22</v>
      </c>
      <c r="B86" s="10" t="s">
        <v>13</v>
      </c>
      <c r="C86" s="14">
        <v>1008</v>
      </c>
      <c r="D86" s="13">
        <v>93.58</v>
      </c>
      <c r="E86" s="14">
        <v>4500</v>
      </c>
      <c r="F86" s="11">
        <f t="shared" si="3"/>
        <v>421110</v>
      </c>
      <c r="G86" s="13">
        <v>83.57</v>
      </c>
      <c r="H86" s="15">
        <f t="shared" si="4"/>
        <v>5039.00921383272</v>
      </c>
      <c r="I86" s="16">
        <f t="shared" si="5"/>
        <v>421110</v>
      </c>
      <c r="J86" s="14"/>
    </row>
    <row r="87" ht="16.5" spans="1:10">
      <c r="A87" s="17" t="s">
        <v>23</v>
      </c>
      <c r="B87" s="14"/>
      <c r="C87" s="14"/>
      <c r="D87" s="13">
        <v>8392.27</v>
      </c>
      <c r="E87" s="18">
        <f>F87/D87</f>
        <v>4900.44576735496</v>
      </c>
      <c r="F87" s="19">
        <f t="shared" ref="F87:I87" si="6">SUM(F7:F86)</f>
        <v>41125864</v>
      </c>
      <c r="G87" s="13">
        <f t="shared" si="6"/>
        <v>7421.4</v>
      </c>
      <c r="H87" s="15">
        <f t="shared" si="4"/>
        <v>5541.52370172744</v>
      </c>
      <c r="I87" s="16">
        <f t="shared" si="6"/>
        <v>41125864</v>
      </c>
      <c r="J87" s="14"/>
    </row>
  </sheetData>
  <mergeCells count="8">
    <mergeCell ref="A3:J3"/>
    <mergeCell ref="A4:A6"/>
    <mergeCell ref="B4:B6"/>
    <mergeCell ref="C4:C6"/>
    <mergeCell ref="D4:D6"/>
    <mergeCell ref="G4:G6"/>
    <mergeCell ref="J4:J6"/>
    <mergeCell ref="A1:J2"/>
  </mergeCells>
  <pageMargins left="0.747916666666667" right="0.75" top="0.629861111111111" bottom="1" header="0.511805555555556" footer="0.511805555555556"/>
  <pageSetup paperSize="9" scale="9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2018-09-19T02:19:38Z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