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5幢" sheetId="2" r:id="rId1"/>
  </sheets>
  <definedNames>
    <definedName name="_xlnm._FilterDatabase" localSheetId="0" hidden="1">'5幢'!$A$3:$J$85</definedName>
    <definedName name="_xlnm.Print_Titles" localSheetId="0">'5幢'!$1:$3</definedName>
    <definedName name="_xlnm.Print_Area" localSheetId="0">'5幢'!$A$1:$J$85</definedName>
  </definedNames>
  <calcPr calcId="144525"/>
</workbook>
</file>

<file path=xl/sharedStrings.xml><?xml version="1.0" encoding="utf-8"?>
<sst xmlns="http://schemas.openxmlformats.org/spreadsheetml/2006/main" count="13">
  <si>
    <t>台山市台城龙湾路9号五福公馆5幢新建商品房销售价备案表</t>
  </si>
  <si>
    <t>层次</t>
  </si>
  <si>
    <t>门牌号</t>
  </si>
  <si>
    <t>分户号</t>
  </si>
  <si>
    <t>建筑面积</t>
  </si>
  <si>
    <t>建筑面积单价</t>
  </si>
  <si>
    <t>建筑面积总价</t>
  </si>
  <si>
    <t>套内面积</t>
  </si>
  <si>
    <t>套内面积单价</t>
  </si>
  <si>
    <t>套内面积总价</t>
  </si>
  <si>
    <t>备注</t>
  </si>
  <si>
    <t>台山市台城龙湾路9号五福公馆5幢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</si>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</sst>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77" fontId="4" fillId="0" borderId="0" xfId="0" applyNumberFormat="1" applyFont="1" applyAlignment="1">
      <alignment horizontal="justify" vertical="center"/>
    </xf>
    <xf numFmtId="176" fontId="4" fillId="0" borderId="0" xfId="0" applyNumberFormat="1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8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tabSelected="1" workbookViewId="0">
      <selection activeCell="A84" sqref="A84"/>
    </sheetView>
  </sheetViews>
  <sheetFormatPr defaultColWidth="9" defaultRowHeight="24" customHeight="1"/>
  <cols>
    <col min="1" max="1" width="4.875" style="2" customWidth="1"/>
    <col min="2" max="2" width="27.5" style="2" customWidth="1"/>
    <col min="3" max="3" width="6.375" style="2" customWidth="1"/>
    <col min="4" max="4" width="8" style="3" customWidth="1"/>
    <col min="5" max="5" width="7.875" style="4" customWidth="1"/>
    <col min="6" max="6" width="12.625" style="4" customWidth="1"/>
    <col min="7" max="7" width="8.375" style="5" customWidth="1"/>
    <col min="8" max="8" width="9.375" style="4" customWidth="1"/>
    <col min="9" max="9" width="12.625" style="4" customWidth="1"/>
    <col min="10" max="10" width="4.625" style="2" customWidth="1"/>
    <col min="11" max="14" width="9" style="2"/>
    <col min="15" max="15" width="19.375" style="2" customWidth="1"/>
    <col min="16" max="16384" width="9" style="2"/>
  </cols>
  <sheetData>
    <row r="1" customHeight="1" spans="1:10">
      <c r="A1" s="6" t="s">
        <v>0</v>
      </c>
      <c r="B1" s="6"/>
      <c r="C1" s="6"/>
      <c r="D1" s="7"/>
      <c r="E1" s="8"/>
      <c r="F1" s="8"/>
      <c r="G1" s="6"/>
      <c r="H1" s="8"/>
      <c r="I1" s="8"/>
      <c r="J1" s="6"/>
    </row>
    <row r="2" ht="18" customHeight="1" spans="1:10">
      <c r="A2" s="9"/>
      <c r="B2" s="9"/>
      <c r="C2" s="9"/>
      <c r="D2" s="10"/>
      <c r="E2" s="11"/>
      <c r="F2" s="11"/>
      <c r="G2" s="9"/>
      <c r="H2" s="11"/>
      <c r="I2" s="11"/>
      <c r="J2" s="9"/>
    </row>
    <row r="3" s="1" customFormat="1" customHeight="1" spans="1:10">
      <c r="A3" s="12" t="s">
        <v>1</v>
      </c>
      <c r="B3" s="12" t="s">
        <v>2</v>
      </c>
      <c r="C3" s="12" t="s">
        <v>3</v>
      </c>
      <c r="D3" s="13" t="s">
        <v>4</v>
      </c>
      <c r="E3" s="14" t="s">
        <v>5</v>
      </c>
      <c r="F3" s="14" t="s">
        <v>6</v>
      </c>
      <c r="G3" s="13" t="s">
        <v>7</v>
      </c>
      <c r="H3" s="14" t="s">
        <v>8</v>
      </c>
      <c r="I3" s="14" t="s">
        <v>9</v>
      </c>
      <c r="J3" s="12" t="s">
        <v>10</v>
      </c>
    </row>
    <row r="4" customHeight="1" spans="1:10">
      <c r="A4" s="15">
        <v>2</v>
      </c>
      <c r="B4" s="15" t="s">
        <v>11</v>
      </c>
      <c r="C4" s="15">
        <v>201</v>
      </c>
      <c r="D4" s="16">
        <v>109.25</v>
      </c>
      <c r="E4" s="17">
        <f>+F4/D4</f>
        <v>5726.7100228833</v>
      </c>
      <c r="F4" s="18">
        <v>625643.07</v>
      </c>
      <c r="G4" s="19">
        <v>84.63</v>
      </c>
      <c r="H4" s="17">
        <f t="shared" ref="H4:H67" si="0">F4/G4</f>
        <v>7392.6866359447</v>
      </c>
      <c r="I4" s="17">
        <f t="shared" ref="I4:I67" si="1">G4*H4</f>
        <v>625643.07</v>
      </c>
      <c r="J4" s="15"/>
    </row>
    <row r="5" customHeight="1" spans="1:10">
      <c r="A5" s="15">
        <v>2</v>
      </c>
      <c r="B5" s="15" t="s">
        <v>11</v>
      </c>
      <c r="C5" s="15">
        <v>202</v>
      </c>
      <c r="D5" s="16">
        <v>109.61</v>
      </c>
      <c r="E5" s="17">
        <f t="shared" ref="E5:E36" si="2">+F5/D5</f>
        <v>5726.70997171791</v>
      </c>
      <c r="F5" s="18">
        <v>627704.68</v>
      </c>
      <c r="G5" s="19">
        <v>84.91</v>
      </c>
      <c r="H5" s="17">
        <f t="shared" si="0"/>
        <v>7392.58838770463</v>
      </c>
      <c r="I5" s="17">
        <f t="shared" si="1"/>
        <v>627704.68</v>
      </c>
      <c r="J5" s="15"/>
    </row>
    <row r="6" customHeight="1" spans="1:10">
      <c r="A6" s="15">
        <v>2</v>
      </c>
      <c r="B6" s="15" t="s">
        <v>11</v>
      </c>
      <c r="C6" s="15">
        <v>203</v>
      </c>
      <c r="D6" s="16">
        <v>119.97</v>
      </c>
      <c r="E6" s="17">
        <f t="shared" si="2"/>
        <v>5726.71001083604</v>
      </c>
      <c r="F6" s="18">
        <v>687033.4</v>
      </c>
      <c r="G6" s="19">
        <v>92.93</v>
      </c>
      <c r="H6" s="17">
        <f t="shared" si="0"/>
        <v>7393.02055310449</v>
      </c>
      <c r="I6" s="17">
        <f t="shared" si="1"/>
        <v>687033.4</v>
      </c>
      <c r="J6" s="15"/>
    </row>
    <row r="7" customHeight="1" spans="1:10">
      <c r="A7" s="15">
        <v>3</v>
      </c>
      <c r="B7" s="15" t="s">
        <v>11</v>
      </c>
      <c r="C7" s="15">
        <v>301</v>
      </c>
      <c r="D7" s="16">
        <v>109.25</v>
      </c>
      <c r="E7" s="17">
        <f t="shared" si="2"/>
        <v>6245.79121281464</v>
      </c>
      <c r="F7" s="18">
        <v>682352.69</v>
      </c>
      <c r="G7" s="19">
        <v>84.63</v>
      </c>
      <c r="H7" s="17">
        <f t="shared" si="0"/>
        <v>8062.77549332388</v>
      </c>
      <c r="I7" s="17">
        <f t="shared" si="1"/>
        <v>682352.69</v>
      </c>
      <c r="J7" s="15"/>
    </row>
    <row r="8" customHeight="1" spans="1:10">
      <c r="A8" s="15">
        <v>3</v>
      </c>
      <c r="B8" s="15" t="s">
        <v>11</v>
      </c>
      <c r="C8" s="15">
        <v>302</v>
      </c>
      <c r="D8" s="16">
        <v>109.61</v>
      </c>
      <c r="E8" s="17">
        <f t="shared" si="2"/>
        <v>6389.83623756956</v>
      </c>
      <c r="F8" s="18">
        <v>700389.95</v>
      </c>
      <c r="G8" s="19">
        <v>84.91</v>
      </c>
      <c r="H8" s="17">
        <f t="shared" si="0"/>
        <v>8248.6155929808</v>
      </c>
      <c r="I8" s="17">
        <f t="shared" si="1"/>
        <v>700389.95</v>
      </c>
      <c r="J8" s="15"/>
    </row>
    <row r="9" customHeight="1" spans="1:10">
      <c r="A9" s="15">
        <v>3</v>
      </c>
      <c r="B9" s="15" t="s">
        <v>11</v>
      </c>
      <c r="C9" s="15">
        <v>303</v>
      </c>
      <c r="D9" s="16">
        <v>119.97</v>
      </c>
      <c r="E9" s="17">
        <f t="shared" si="2"/>
        <v>6428.24822872385</v>
      </c>
      <c r="F9" s="18">
        <v>771196.94</v>
      </c>
      <c r="G9" s="19">
        <v>92.93</v>
      </c>
      <c r="H9" s="17">
        <f t="shared" si="0"/>
        <v>8298.6865382546</v>
      </c>
      <c r="I9" s="17">
        <f t="shared" si="1"/>
        <v>771196.94</v>
      </c>
      <c r="J9" s="15"/>
    </row>
    <row r="10" customHeight="1" spans="1:10">
      <c r="A10" s="15">
        <v>4</v>
      </c>
      <c r="B10" s="15" t="s">
        <v>11</v>
      </c>
      <c r="C10" s="15">
        <v>401</v>
      </c>
      <c r="D10" s="16">
        <v>109.25</v>
      </c>
      <c r="E10" s="17">
        <f t="shared" si="2"/>
        <v>6322.61519450801</v>
      </c>
      <c r="F10" s="18">
        <v>690745.71</v>
      </c>
      <c r="G10" s="19">
        <v>84.63</v>
      </c>
      <c r="H10" s="17">
        <f t="shared" si="0"/>
        <v>8161.94859978731</v>
      </c>
      <c r="I10" s="17">
        <f t="shared" si="1"/>
        <v>690745.71</v>
      </c>
      <c r="J10" s="15"/>
    </row>
    <row r="11" customHeight="1" spans="1:10">
      <c r="A11" s="15">
        <v>4</v>
      </c>
      <c r="B11" s="15" t="s">
        <v>11</v>
      </c>
      <c r="C11" s="15">
        <v>402</v>
      </c>
      <c r="D11" s="16">
        <v>109.61</v>
      </c>
      <c r="E11" s="17">
        <f t="shared" si="2"/>
        <v>6466.66015874464</v>
      </c>
      <c r="F11" s="18">
        <v>708810.62</v>
      </c>
      <c r="G11" s="19">
        <v>84.91</v>
      </c>
      <c r="H11" s="17">
        <f t="shared" si="0"/>
        <v>8347.78730420445</v>
      </c>
      <c r="I11" s="17">
        <f t="shared" si="1"/>
        <v>708810.62</v>
      </c>
      <c r="J11" s="15"/>
    </row>
    <row r="12" customHeight="1" spans="1:10">
      <c r="A12" s="15">
        <v>4</v>
      </c>
      <c r="B12" s="15" t="s">
        <v>11</v>
      </c>
      <c r="C12" s="15">
        <v>403</v>
      </c>
      <c r="D12" s="16">
        <v>119.97</v>
      </c>
      <c r="E12" s="17">
        <f t="shared" si="2"/>
        <v>6505.07218471285</v>
      </c>
      <c r="F12" s="18">
        <v>780413.51</v>
      </c>
      <c r="G12" s="19">
        <v>92.93</v>
      </c>
      <c r="H12" s="17">
        <f t="shared" si="0"/>
        <v>8397.86409125148</v>
      </c>
      <c r="I12" s="17">
        <f t="shared" si="1"/>
        <v>780413.51</v>
      </c>
      <c r="J12" s="15"/>
    </row>
    <row r="13" customHeight="1" spans="1:10">
      <c r="A13" s="15">
        <v>5</v>
      </c>
      <c r="B13" s="15" t="s">
        <v>11</v>
      </c>
      <c r="C13" s="15">
        <v>501</v>
      </c>
      <c r="D13" s="16">
        <v>109.25</v>
      </c>
      <c r="E13" s="17">
        <f t="shared" si="2"/>
        <v>6361.02718535469</v>
      </c>
      <c r="F13" s="18">
        <v>694942.22</v>
      </c>
      <c r="G13" s="19">
        <v>84.63</v>
      </c>
      <c r="H13" s="17">
        <f t="shared" si="0"/>
        <v>8211.53515301902</v>
      </c>
      <c r="I13" s="17">
        <f t="shared" si="1"/>
        <v>694942.22</v>
      </c>
      <c r="J13" s="15"/>
    </row>
    <row r="14" customHeight="1" spans="1:10">
      <c r="A14" s="15">
        <v>5</v>
      </c>
      <c r="B14" s="15" t="s">
        <v>11</v>
      </c>
      <c r="C14" s="15">
        <v>502</v>
      </c>
      <c r="D14" s="16">
        <v>109.61</v>
      </c>
      <c r="E14" s="17">
        <f t="shared" si="2"/>
        <v>6505.07216494845</v>
      </c>
      <c r="F14" s="18">
        <v>713020.96</v>
      </c>
      <c r="G14" s="19">
        <v>84.91</v>
      </c>
      <c r="H14" s="17">
        <f t="shared" si="0"/>
        <v>8397.37321870216</v>
      </c>
      <c r="I14" s="17">
        <f t="shared" si="1"/>
        <v>713020.96</v>
      </c>
      <c r="J14" s="15"/>
    </row>
    <row r="15" s="2" customFormat="1" customHeight="1" spans="1:10">
      <c r="A15" s="15">
        <v>5</v>
      </c>
      <c r="B15" s="15" t="s">
        <v>11</v>
      </c>
      <c r="C15" s="15">
        <v>503</v>
      </c>
      <c r="D15" s="16">
        <v>119.97</v>
      </c>
      <c r="E15" s="17">
        <f t="shared" si="2"/>
        <v>6543.48420438443</v>
      </c>
      <c r="F15" s="18">
        <v>785021.8</v>
      </c>
      <c r="G15" s="19">
        <v>92.93</v>
      </c>
      <c r="H15" s="17">
        <f t="shared" si="0"/>
        <v>8447.45292155386</v>
      </c>
      <c r="I15" s="17">
        <f t="shared" si="1"/>
        <v>785021.8</v>
      </c>
      <c r="J15" s="15"/>
    </row>
    <row r="16" customHeight="1" spans="1:10">
      <c r="A16" s="15">
        <v>6</v>
      </c>
      <c r="B16" s="15" t="s">
        <v>11</v>
      </c>
      <c r="C16" s="15">
        <v>601</v>
      </c>
      <c r="D16" s="16">
        <v>109.25</v>
      </c>
      <c r="E16" s="17">
        <f t="shared" si="2"/>
        <v>6399.43917620137</v>
      </c>
      <c r="F16" s="18">
        <v>699138.73</v>
      </c>
      <c r="G16" s="19">
        <v>84.63</v>
      </c>
      <c r="H16" s="17">
        <f t="shared" si="0"/>
        <v>8261.12170625074</v>
      </c>
      <c r="I16" s="17">
        <f t="shared" si="1"/>
        <v>699138.73</v>
      </c>
      <c r="J16" s="15"/>
    </row>
    <row r="17" customHeight="1" spans="1:10">
      <c r="A17" s="15">
        <v>6</v>
      </c>
      <c r="B17" s="15" t="s">
        <v>11</v>
      </c>
      <c r="C17" s="15">
        <v>602</v>
      </c>
      <c r="D17" s="16">
        <v>109.61</v>
      </c>
      <c r="E17" s="17">
        <f t="shared" si="2"/>
        <v>6543.48417115227</v>
      </c>
      <c r="F17" s="18">
        <v>717231.3</v>
      </c>
      <c r="G17" s="19">
        <v>84.91</v>
      </c>
      <c r="H17" s="17">
        <f t="shared" si="0"/>
        <v>8446.95913319986</v>
      </c>
      <c r="I17" s="17">
        <f t="shared" si="1"/>
        <v>717231.3</v>
      </c>
      <c r="J17" s="15"/>
    </row>
    <row r="18" customHeight="1" spans="1:10">
      <c r="A18" s="15">
        <v>6</v>
      </c>
      <c r="B18" s="15" t="s">
        <v>11</v>
      </c>
      <c r="C18" s="15">
        <v>603</v>
      </c>
      <c r="D18" s="16">
        <v>119.97</v>
      </c>
      <c r="E18" s="17">
        <f t="shared" si="2"/>
        <v>6581.89622405601</v>
      </c>
      <c r="F18" s="18">
        <v>789630.09</v>
      </c>
      <c r="G18" s="19">
        <v>92.93</v>
      </c>
      <c r="H18" s="17">
        <f t="shared" si="0"/>
        <v>8497.04175185624</v>
      </c>
      <c r="I18" s="17">
        <f t="shared" si="1"/>
        <v>789630.09</v>
      </c>
      <c r="J18" s="15"/>
    </row>
    <row r="19" customHeight="1" spans="1:10">
      <c r="A19" s="15">
        <v>7</v>
      </c>
      <c r="B19" s="15" t="s">
        <v>11</v>
      </c>
      <c r="C19" s="15">
        <v>701</v>
      </c>
      <c r="D19" s="16">
        <v>109.25</v>
      </c>
      <c r="E19" s="17">
        <f t="shared" si="2"/>
        <v>6437.85116704805</v>
      </c>
      <c r="F19" s="18">
        <v>703335.24</v>
      </c>
      <c r="G19" s="19">
        <v>84.63</v>
      </c>
      <c r="H19" s="17">
        <f t="shared" si="0"/>
        <v>8310.70825948245</v>
      </c>
      <c r="I19" s="17">
        <f t="shared" si="1"/>
        <v>703335.24</v>
      </c>
      <c r="J19" s="15"/>
    </row>
    <row r="20" customHeight="1" spans="1:10">
      <c r="A20" s="15">
        <v>7</v>
      </c>
      <c r="B20" s="15" t="s">
        <v>11</v>
      </c>
      <c r="C20" s="15">
        <v>702</v>
      </c>
      <c r="D20" s="16">
        <v>109.61</v>
      </c>
      <c r="E20" s="17">
        <f t="shared" si="2"/>
        <v>6581.89617735608</v>
      </c>
      <c r="F20" s="18">
        <v>721441.64</v>
      </c>
      <c r="G20" s="19">
        <v>84.91</v>
      </c>
      <c r="H20" s="17">
        <f t="shared" si="0"/>
        <v>8496.54504769756</v>
      </c>
      <c r="I20" s="17">
        <f t="shared" si="1"/>
        <v>721441.64</v>
      </c>
      <c r="J20" s="15"/>
    </row>
    <row r="21" customHeight="1" spans="1:10">
      <c r="A21" s="15">
        <v>7</v>
      </c>
      <c r="B21" s="15" t="s">
        <v>11</v>
      </c>
      <c r="C21" s="15">
        <v>703</v>
      </c>
      <c r="D21" s="16">
        <v>119.97</v>
      </c>
      <c r="E21" s="17">
        <f t="shared" si="2"/>
        <v>6620.30816037343</v>
      </c>
      <c r="F21" s="18">
        <v>794238.37</v>
      </c>
      <c r="G21" s="19">
        <v>92.93</v>
      </c>
      <c r="H21" s="17">
        <f t="shared" si="0"/>
        <v>8546.63047455074</v>
      </c>
      <c r="I21" s="17">
        <f t="shared" si="1"/>
        <v>794238.37</v>
      </c>
      <c r="J21" s="15"/>
    </row>
    <row r="22" customHeight="1" spans="1:10">
      <c r="A22" s="15">
        <v>8</v>
      </c>
      <c r="B22" s="15" t="s">
        <v>11</v>
      </c>
      <c r="C22" s="15">
        <v>801</v>
      </c>
      <c r="D22" s="16">
        <v>109.25</v>
      </c>
      <c r="E22" s="17">
        <f t="shared" si="2"/>
        <v>6466.66022883295</v>
      </c>
      <c r="F22" s="18">
        <v>706482.63</v>
      </c>
      <c r="G22" s="19">
        <v>84.63</v>
      </c>
      <c r="H22" s="17">
        <f t="shared" si="0"/>
        <v>8347.89826302729</v>
      </c>
      <c r="I22" s="17">
        <f t="shared" si="1"/>
        <v>706482.63</v>
      </c>
      <c r="J22" s="15"/>
    </row>
    <row r="23" customHeight="1" spans="1:10">
      <c r="A23" s="15">
        <v>8</v>
      </c>
      <c r="B23" s="15" t="s">
        <v>11</v>
      </c>
      <c r="C23" s="15">
        <v>802</v>
      </c>
      <c r="D23" s="16">
        <v>109.61</v>
      </c>
      <c r="E23" s="17">
        <f t="shared" si="2"/>
        <v>6610.70522762522</v>
      </c>
      <c r="F23" s="18">
        <v>724599.4</v>
      </c>
      <c r="G23" s="19">
        <v>84.91</v>
      </c>
      <c r="H23" s="17">
        <f t="shared" si="0"/>
        <v>8533.73454245672</v>
      </c>
      <c r="I23" s="17">
        <f t="shared" si="1"/>
        <v>724599.4</v>
      </c>
      <c r="J23" s="15"/>
    </row>
    <row r="24" customHeight="1" spans="1:10">
      <c r="A24" s="15">
        <v>8</v>
      </c>
      <c r="B24" s="15" t="s">
        <v>11</v>
      </c>
      <c r="C24" s="15">
        <v>803</v>
      </c>
      <c r="D24" s="16">
        <v>119.97</v>
      </c>
      <c r="E24" s="17">
        <f t="shared" si="2"/>
        <v>6649.11719596566</v>
      </c>
      <c r="F24" s="18">
        <v>797694.59</v>
      </c>
      <c r="G24" s="19">
        <v>92.93</v>
      </c>
      <c r="H24" s="17">
        <f t="shared" si="0"/>
        <v>8583.82212417949</v>
      </c>
      <c r="I24" s="17">
        <f t="shared" si="1"/>
        <v>797694.59</v>
      </c>
      <c r="J24" s="15"/>
    </row>
    <row r="25" customHeight="1" spans="1:10">
      <c r="A25" s="15">
        <v>9</v>
      </c>
      <c r="B25" s="15" t="s">
        <v>11</v>
      </c>
      <c r="C25" s="15">
        <v>901</v>
      </c>
      <c r="D25" s="16">
        <v>109.25</v>
      </c>
      <c r="E25" s="17">
        <f t="shared" si="2"/>
        <v>6495.46919908467</v>
      </c>
      <c r="F25" s="18">
        <v>709630.01</v>
      </c>
      <c r="G25" s="19">
        <v>84.63</v>
      </c>
      <c r="H25" s="17">
        <f t="shared" si="0"/>
        <v>8385.08814841073</v>
      </c>
      <c r="I25" s="17">
        <f t="shared" si="1"/>
        <v>709630.01</v>
      </c>
      <c r="J25" s="15"/>
    </row>
    <row r="26" customHeight="1" spans="1:10">
      <c r="A26" s="15">
        <v>9</v>
      </c>
      <c r="B26" s="15" t="s">
        <v>11</v>
      </c>
      <c r="C26" s="15">
        <v>902</v>
      </c>
      <c r="D26" s="16">
        <v>109.61</v>
      </c>
      <c r="E26" s="17">
        <f t="shared" si="2"/>
        <v>6639.5141866618</v>
      </c>
      <c r="F26" s="18">
        <v>727757.15</v>
      </c>
      <c r="G26" s="19">
        <v>84.91</v>
      </c>
      <c r="H26" s="17">
        <f t="shared" si="0"/>
        <v>8570.92391944412</v>
      </c>
      <c r="I26" s="17">
        <f t="shared" si="1"/>
        <v>727757.15</v>
      </c>
      <c r="J26" s="15"/>
    </row>
    <row r="27" customHeight="1" spans="1:10">
      <c r="A27" s="15">
        <v>9</v>
      </c>
      <c r="B27" s="15" t="s">
        <v>11</v>
      </c>
      <c r="C27" s="15">
        <v>903</v>
      </c>
      <c r="D27" s="16">
        <v>119.97</v>
      </c>
      <c r="E27" s="17">
        <f t="shared" si="2"/>
        <v>6677.92623155789</v>
      </c>
      <c r="F27" s="18">
        <v>801150.81</v>
      </c>
      <c r="G27" s="19">
        <v>92.93</v>
      </c>
      <c r="H27" s="17">
        <f t="shared" si="0"/>
        <v>8621.01377380824</v>
      </c>
      <c r="I27" s="17">
        <f t="shared" si="1"/>
        <v>801150.81</v>
      </c>
      <c r="J27" s="15"/>
    </row>
    <row r="28" customHeight="1" spans="1:10">
      <c r="A28" s="15">
        <v>10</v>
      </c>
      <c r="B28" s="15" t="s">
        <v>11</v>
      </c>
      <c r="C28" s="15">
        <v>1001</v>
      </c>
      <c r="D28" s="16">
        <v>109.25</v>
      </c>
      <c r="E28" s="17">
        <f t="shared" si="2"/>
        <v>6524.27816933638</v>
      </c>
      <c r="F28" s="18">
        <v>712777.39</v>
      </c>
      <c r="G28" s="19">
        <v>84.63</v>
      </c>
      <c r="H28" s="17">
        <f t="shared" si="0"/>
        <v>8422.27803379416</v>
      </c>
      <c r="I28" s="17">
        <f t="shared" si="1"/>
        <v>712777.39</v>
      </c>
      <c r="J28" s="15"/>
    </row>
    <row r="29" customHeight="1" spans="1:10">
      <c r="A29" s="15">
        <v>10</v>
      </c>
      <c r="B29" s="15" t="s">
        <v>11</v>
      </c>
      <c r="C29" s="15">
        <v>1002</v>
      </c>
      <c r="D29" s="16">
        <v>109.61</v>
      </c>
      <c r="E29" s="17">
        <f t="shared" si="2"/>
        <v>6668.32323693094</v>
      </c>
      <c r="F29" s="18">
        <v>730914.91</v>
      </c>
      <c r="G29" s="19">
        <v>84.91</v>
      </c>
      <c r="H29" s="17">
        <f t="shared" si="0"/>
        <v>8608.11341420328</v>
      </c>
      <c r="I29" s="17">
        <f t="shared" si="1"/>
        <v>730914.91</v>
      </c>
      <c r="J29" s="15"/>
    </row>
    <row r="30" customHeight="1" spans="1:10">
      <c r="A30" s="15">
        <v>10</v>
      </c>
      <c r="B30" s="15" t="s">
        <v>11</v>
      </c>
      <c r="C30" s="15">
        <v>1003</v>
      </c>
      <c r="D30" s="16">
        <v>119.97</v>
      </c>
      <c r="E30" s="17">
        <f t="shared" si="2"/>
        <v>6706.73518379595</v>
      </c>
      <c r="F30" s="18">
        <v>804607.02</v>
      </c>
      <c r="G30" s="19">
        <v>92.93</v>
      </c>
      <c r="H30" s="17">
        <f t="shared" si="0"/>
        <v>8658.20531582912</v>
      </c>
      <c r="I30" s="17">
        <f t="shared" si="1"/>
        <v>804607.02</v>
      </c>
      <c r="J30" s="15"/>
    </row>
    <row r="31" customHeight="1" spans="1:10">
      <c r="A31" s="15">
        <v>11</v>
      </c>
      <c r="B31" s="15" t="s">
        <v>11</v>
      </c>
      <c r="C31" s="15">
        <v>1101</v>
      </c>
      <c r="D31" s="16">
        <v>109.25</v>
      </c>
      <c r="E31" s="17">
        <f t="shared" si="2"/>
        <v>6553.08723112128</v>
      </c>
      <c r="F31" s="18">
        <v>715924.78</v>
      </c>
      <c r="G31" s="19">
        <v>84.63</v>
      </c>
      <c r="H31" s="17">
        <f t="shared" si="0"/>
        <v>8459.46803733901</v>
      </c>
      <c r="I31" s="17">
        <f t="shared" si="1"/>
        <v>715924.78</v>
      </c>
      <c r="J31" s="15"/>
    </row>
    <row r="32" customHeight="1" spans="1:10">
      <c r="A32" s="15">
        <v>11</v>
      </c>
      <c r="B32" s="15" t="s">
        <v>11</v>
      </c>
      <c r="C32" s="15">
        <v>1102</v>
      </c>
      <c r="D32" s="16">
        <v>109.61</v>
      </c>
      <c r="E32" s="17">
        <f t="shared" si="2"/>
        <v>6697.13219596752</v>
      </c>
      <c r="F32" s="18">
        <v>734072.66</v>
      </c>
      <c r="G32" s="19">
        <v>84.91</v>
      </c>
      <c r="H32" s="17">
        <f t="shared" si="0"/>
        <v>8645.30279119067</v>
      </c>
      <c r="I32" s="17">
        <f t="shared" si="1"/>
        <v>734072.66</v>
      </c>
      <c r="J32" s="15"/>
    </row>
    <row r="33" customHeight="1" spans="1:10">
      <c r="A33" s="15">
        <v>11</v>
      </c>
      <c r="B33" s="15" t="s">
        <v>11</v>
      </c>
      <c r="C33" s="15">
        <v>1103</v>
      </c>
      <c r="D33" s="16">
        <v>119.97</v>
      </c>
      <c r="E33" s="17">
        <f t="shared" si="2"/>
        <v>6735.54421938818</v>
      </c>
      <c r="F33" s="18">
        <v>808063.24</v>
      </c>
      <c r="G33" s="19">
        <v>92.93</v>
      </c>
      <c r="H33" s="17">
        <f t="shared" si="0"/>
        <v>8695.39696545787</v>
      </c>
      <c r="I33" s="17">
        <f t="shared" si="1"/>
        <v>808063.24</v>
      </c>
      <c r="J33" s="15"/>
    </row>
    <row r="34" customHeight="1" spans="1:10">
      <c r="A34" s="15">
        <v>12</v>
      </c>
      <c r="B34" s="15" t="s">
        <v>11</v>
      </c>
      <c r="C34" s="15">
        <v>1201</v>
      </c>
      <c r="D34" s="16">
        <v>109.25</v>
      </c>
      <c r="E34" s="17">
        <f t="shared" si="2"/>
        <v>6581.896201373</v>
      </c>
      <c r="F34" s="18">
        <v>719072.16</v>
      </c>
      <c r="G34" s="19">
        <v>84.63</v>
      </c>
      <c r="H34" s="17">
        <f t="shared" si="0"/>
        <v>8496.65792272244</v>
      </c>
      <c r="I34" s="17">
        <f t="shared" si="1"/>
        <v>719072.16</v>
      </c>
      <c r="J34" s="15"/>
    </row>
    <row r="35" customHeight="1" spans="1:10">
      <c r="A35" s="15">
        <v>12</v>
      </c>
      <c r="B35" s="15" t="s">
        <v>11</v>
      </c>
      <c r="C35" s="15">
        <v>1202</v>
      </c>
      <c r="D35" s="16">
        <v>109.61</v>
      </c>
      <c r="E35" s="17">
        <f t="shared" si="2"/>
        <v>6725.94115500411</v>
      </c>
      <c r="F35" s="18">
        <v>737230.41</v>
      </c>
      <c r="G35" s="19">
        <v>84.91</v>
      </c>
      <c r="H35" s="17">
        <f t="shared" si="0"/>
        <v>8682.49216817807</v>
      </c>
      <c r="I35" s="17">
        <f t="shared" si="1"/>
        <v>737230.41</v>
      </c>
      <c r="J35" s="15"/>
    </row>
    <row r="36" customHeight="1" spans="1:10">
      <c r="A36" s="15">
        <v>12</v>
      </c>
      <c r="B36" s="15" t="s">
        <v>11</v>
      </c>
      <c r="C36" s="15">
        <v>1203</v>
      </c>
      <c r="D36" s="16">
        <v>119.97</v>
      </c>
      <c r="E36" s="17">
        <f t="shared" si="2"/>
        <v>6764.35317162624</v>
      </c>
      <c r="F36" s="18">
        <v>811519.45</v>
      </c>
      <c r="G36" s="19">
        <v>92.93</v>
      </c>
      <c r="H36" s="17">
        <f t="shared" si="0"/>
        <v>8732.58850747875</v>
      </c>
      <c r="I36" s="17">
        <f t="shared" si="1"/>
        <v>811519.45</v>
      </c>
      <c r="J36" s="15"/>
    </row>
    <row r="37" customHeight="1" spans="1:10">
      <c r="A37" s="15">
        <v>13</v>
      </c>
      <c r="B37" s="15" t="s">
        <v>11</v>
      </c>
      <c r="C37" s="15">
        <v>1301</v>
      </c>
      <c r="D37" s="16">
        <v>109.25</v>
      </c>
      <c r="E37" s="17">
        <f t="shared" ref="E37:E81" si="3">+F37/D37</f>
        <v>6610.70517162471</v>
      </c>
      <c r="F37" s="18">
        <v>722219.54</v>
      </c>
      <c r="G37" s="19">
        <v>84.63</v>
      </c>
      <c r="H37" s="17">
        <f t="shared" si="0"/>
        <v>8533.84780810587</v>
      </c>
      <c r="I37" s="17">
        <f t="shared" si="1"/>
        <v>722219.54</v>
      </c>
      <c r="J37" s="15"/>
    </row>
    <row r="38" customHeight="1" spans="1:10">
      <c r="A38" s="15">
        <v>13</v>
      </c>
      <c r="B38" s="15" t="s">
        <v>11</v>
      </c>
      <c r="C38" s="15">
        <v>1302</v>
      </c>
      <c r="D38" s="16">
        <v>109.61</v>
      </c>
      <c r="E38" s="17">
        <f t="shared" si="3"/>
        <v>6754.75020527324</v>
      </c>
      <c r="F38" s="18">
        <v>740388.17</v>
      </c>
      <c r="G38" s="19">
        <v>84.91</v>
      </c>
      <c r="H38" s="17">
        <f t="shared" si="0"/>
        <v>8719.68166293723</v>
      </c>
      <c r="I38" s="17">
        <f t="shared" si="1"/>
        <v>740388.17</v>
      </c>
      <c r="J38" s="15"/>
    </row>
    <row r="39" customHeight="1" spans="1:10">
      <c r="A39" s="15">
        <v>13</v>
      </c>
      <c r="B39" s="15" t="s">
        <v>11</v>
      </c>
      <c r="C39" s="15">
        <v>1303</v>
      </c>
      <c r="D39" s="16">
        <v>119.97</v>
      </c>
      <c r="E39" s="17">
        <f t="shared" si="3"/>
        <v>6793.16220721847</v>
      </c>
      <c r="F39" s="18">
        <v>814975.67</v>
      </c>
      <c r="G39" s="19">
        <v>92.93</v>
      </c>
      <c r="H39" s="17">
        <f t="shared" si="0"/>
        <v>8769.7801571075</v>
      </c>
      <c r="I39" s="17">
        <f t="shared" si="1"/>
        <v>814975.67</v>
      </c>
      <c r="J39" s="15"/>
    </row>
    <row r="40" customHeight="1" spans="1:10">
      <c r="A40" s="15">
        <v>14</v>
      </c>
      <c r="B40" s="15" t="s">
        <v>11</v>
      </c>
      <c r="C40" s="15">
        <v>1401</v>
      </c>
      <c r="D40" s="16">
        <v>109.25</v>
      </c>
      <c r="E40" s="17">
        <f t="shared" si="3"/>
        <v>6639.51423340961</v>
      </c>
      <c r="F40" s="18">
        <v>725366.93</v>
      </c>
      <c r="G40" s="19">
        <v>84.63</v>
      </c>
      <c r="H40" s="17">
        <f t="shared" si="0"/>
        <v>8571.03781165072</v>
      </c>
      <c r="I40" s="17">
        <f t="shared" si="1"/>
        <v>725366.93</v>
      </c>
      <c r="J40" s="15"/>
    </row>
    <row r="41" customHeight="1" spans="1:10">
      <c r="A41" s="15">
        <v>14</v>
      </c>
      <c r="B41" s="15" t="s">
        <v>11</v>
      </c>
      <c r="C41" s="15">
        <v>1402</v>
      </c>
      <c r="D41" s="16">
        <v>109.61</v>
      </c>
      <c r="E41" s="17">
        <f t="shared" si="3"/>
        <v>6783.55916430983</v>
      </c>
      <c r="F41" s="18">
        <v>743545.92</v>
      </c>
      <c r="G41" s="19">
        <v>84.91</v>
      </c>
      <c r="H41" s="17">
        <f t="shared" si="0"/>
        <v>8756.87103992463</v>
      </c>
      <c r="I41" s="17">
        <f t="shared" si="1"/>
        <v>743545.92</v>
      </c>
      <c r="J41" s="15"/>
    </row>
    <row r="42" customHeight="1" spans="1:10">
      <c r="A42" s="15">
        <v>14</v>
      </c>
      <c r="B42" s="15" t="s">
        <v>11</v>
      </c>
      <c r="C42" s="15">
        <v>1403</v>
      </c>
      <c r="D42" s="16">
        <v>119.97</v>
      </c>
      <c r="E42" s="17">
        <f t="shared" si="3"/>
        <v>6821.97115945653</v>
      </c>
      <c r="F42" s="18">
        <v>818431.88</v>
      </c>
      <c r="G42" s="19">
        <v>92.93</v>
      </c>
      <c r="H42" s="17">
        <f t="shared" si="0"/>
        <v>8806.97169912837</v>
      </c>
      <c r="I42" s="17">
        <f t="shared" si="1"/>
        <v>818431.88</v>
      </c>
      <c r="J42" s="15"/>
    </row>
    <row r="43" customHeight="1" spans="1:10">
      <c r="A43" s="15">
        <v>15</v>
      </c>
      <c r="B43" s="15" t="s">
        <v>11</v>
      </c>
      <c r="C43" s="15">
        <v>1501</v>
      </c>
      <c r="D43" s="16">
        <v>109.25</v>
      </c>
      <c r="E43" s="17">
        <f t="shared" si="3"/>
        <v>6668.32320366133</v>
      </c>
      <c r="F43" s="18">
        <v>728514.31</v>
      </c>
      <c r="G43" s="19">
        <v>84.63</v>
      </c>
      <c r="H43" s="17">
        <f t="shared" si="0"/>
        <v>8608.22769703415</v>
      </c>
      <c r="I43" s="17">
        <f t="shared" si="1"/>
        <v>728514.31</v>
      </c>
      <c r="J43" s="15"/>
    </row>
    <row r="44" customHeight="1" spans="1:10">
      <c r="A44" s="15">
        <v>15</v>
      </c>
      <c r="B44" s="15" t="s">
        <v>11</v>
      </c>
      <c r="C44" s="15">
        <v>1502</v>
      </c>
      <c r="D44" s="16">
        <v>109.61</v>
      </c>
      <c r="E44" s="17">
        <f t="shared" si="3"/>
        <v>6812.36821457896</v>
      </c>
      <c r="F44" s="18">
        <v>746703.68</v>
      </c>
      <c r="G44" s="19">
        <v>84.91</v>
      </c>
      <c r="H44" s="17">
        <f t="shared" si="0"/>
        <v>8794.06053468378</v>
      </c>
      <c r="I44" s="17">
        <f t="shared" si="1"/>
        <v>746703.68</v>
      </c>
      <c r="J44" s="15"/>
    </row>
    <row r="45" customHeight="1" spans="1:10">
      <c r="A45" s="15">
        <v>15</v>
      </c>
      <c r="B45" s="15" t="s">
        <v>11</v>
      </c>
      <c r="C45" s="15">
        <v>1503</v>
      </c>
      <c r="D45" s="16">
        <v>119.97</v>
      </c>
      <c r="E45" s="17">
        <f t="shared" si="3"/>
        <v>6850.78019504876</v>
      </c>
      <c r="F45" s="18">
        <v>821888.1</v>
      </c>
      <c r="G45" s="19">
        <v>92.93</v>
      </c>
      <c r="H45" s="17">
        <f t="shared" si="0"/>
        <v>8844.16334875713</v>
      </c>
      <c r="I45" s="17">
        <f t="shared" si="1"/>
        <v>821888.1</v>
      </c>
      <c r="J45" s="15"/>
    </row>
    <row r="46" customHeight="1" spans="1:10">
      <c r="A46" s="15">
        <v>16</v>
      </c>
      <c r="B46" s="15" t="s">
        <v>11</v>
      </c>
      <c r="C46" s="15">
        <v>1601</v>
      </c>
      <c r="D46" s="16">
        <v>109.25</v>
      </c>
      <c r="E46" s="17">
        <f t="shared" si="3"/>
        <v>6668.32320366133</v>
      </c>
      <c r="F46" s="18">
        <v>728514.31</v>
      </c>
      <c r="G46" s="19">
        <v>84.63</v>
      </c>
      <c r="H46" s="17">
        <f t="shared" si="0"/>
        <v>8608.22769703415</v>
      </c>
      <c r="I46" s="17">
        <f t="shared" si="1"/>
        <v>728514.31</v>
      </c>
      <c r="J46" s="15"/>
    </row>
    <row r="47" customHeight="1" spans="1:10">
      <c r="A47" s="15">
        <v>16</v>
      </c>
      <c r="B47" s="15" t="s">
        <v>11</v>
      </c>
      <c r="C47" s="15">
        <v>1602</v>
      </c>
      <c r="D47" s="16">
        <v>109.61</v>
      </c>
      <c r="E47" s="17">
        <f t="shared" si="3"/>
        <v>6812.36821457896</v>
      </c>
      <c r="F47" s="18">
        <v>746703.68</v>
      </c>
      <c r="G47" s="19">
        <v>84.91</v>
      </c>
      <c r="H47" s="17">
        <f t="shared" si="0"/>
        <v>8794.06053468378</v>
      </c>
      <c r="I47" s="17">
        <f t="shared" si="1"/>
        <v>746703.68</v>
      </c>
      <c r="J47" s="15"/>
    </row>
    <row r="48" customHeight="1" spans="1:10">
      <c r="A48" s="15">
        <v>16</v>
      </c>
      <c r="B48" s="15" t="s">
        <v>11</v>
      </c>
      <c r="C48" s="15">
        <v>1603</v>
      </c>
      <c r="D48" s="16">
        <v>119.97</v>
      </c>
      <c r="E48" s="17">
        <f t="shared" si="3"/>
        <v>6850.78019504876</v>
      </c>
      <c r="F48" s="18">
        <v>821888.1</v>
      </c>
      <c r="G48" s="19">
        <v>92.93</v>
      </c>
      <c r="H48" s="17">
        <f t="shared" si="0"/>
        <v>8844.16334875713</v>
      </c>
      <c r="I48" s="17">
        <f t="shared" si="1"/>
        <v>821888.1</v>
      </c>
      <c r="J48" s="15"/>
    </row>
    <row r="49" customHeight="1" spans="1:10">
      <c r="A49" s="15">
        <v>17</v>
      </c>
      <c r="B49" s="15" t="s">
        <v>11</v>
      </c>
      <c r="C49" s="15">
        <v>1701</v>
      </c>
      <c r="D49" s="16">
        <v>109.25</v>
      </c>
      <c r="E49" s="17">
        <f t="shared" si="3"/>
        <v>6668.32320366133</v>
      </c>
      <c r="F49" s="18">
        <v>728514.31</v>
      </c>
      <c r="G49" s="19">
        <v>84.63</v>
      </c>
      <c r="H49" s="17">
        <f t="shared" si="0"/>
        <v>8608.22769703415</v>
      </c>
      <c r="I49" s="17">
        <f t="shared" si="1"/>
        <v>728514.31</v>
      </c>
      <c r="J49" s="15"/>
    </row>
    <row r="50" customHeight="1" spans="1:10">
      <c r="A50" s="15">
        <v>17</v>
      </c>
      <c r="B50" s="15" t="s">
        <v>11</v>
      </c>
      <c r="C50" s="15">
        <v>1702</v>
      </c>
      <c r="D50" s="16">
        <v>109.61</v>
      </c>
      <c r="E50" s="17">
        <f t="shared" si="3"/>
        <v>6812.36821457896</v>
      </c>
      <c r="F50" s="18">
        <v>746703.68</v>
      </c>
      <c r="G50" s="19">
        <v>84.91</v>
      </c>
      <c r="H50" s="17">
        <f t="shared" si="0"/>
        <v>8794.06053468378</v>
      </c>
      <c r="I50" s="17">
        <f t="shared" si="1"/>
        <v>746703.68</v>
      </c>
      <c r="J50" s="15"/>
    </row>
    <row r="51" customHeight="1" spans="1:10">
      <c r="A51" s="15">
        <v>17</v>
      </c>
      <c r="B51" s="15" t="s">
        <v>11</v>
      </c>
      <c r="C51" s="15">
        <v>1703</v>
      </c>
      <c r="D51" s="16">
        <v>119.97</v>
      </c>
      <c r="E51" s="17">
        <f t="shared" si="3"/>
        <v>6850.78019504876</v>
      </c>
      <c r="F51" s="18">
        <v>821888.1</v>
      </c>
      <c r="G51" s="19">
        <v>92.93</v>
      </c>
      <c r="H51" s="17">
        <f t="shared" si="0"/>
        <v>8844.16334875713</v>
      </c>
      <c r="I51" s="17">
        <f t="shared" si="1"/>
        <v>821888.1</v>
      </c>
      <c r="J51" s="15"/>
    </row>
    <row r="52" customHeight="1" spans="1:10">
      <c r="A52" s="15">
        <v>18</v>
      </c>
      <c r="B52" s="15" t="s">
        <v>11</v>
      </c>
      <c r="C52" s="15">
        <v>1801</v>
      </c>
      <c r="D52" s="16">
        <v>109.25</v>
      </c>
      <c r="E52" s="17">
        <f t="shared" si="3"/>
        <v>6668.32320366133</v>
      </c>
      <c r="F52" s="18">
        <v>728514.31</v>
      </c>
      <c r="G52" s="19">
        <v>84.63</v>
      </c>
      <c r="H52" s="17">
        <f t="shared" si="0"/>
        <v>8608.22769703415</v>
      </c>
      <c r="I52" s="17">
        <f t="shared" si="1"/>
        <v>728514.31</v>
      </c>
      <c r="J52" s="15"/>
    </row>
    <row r="53" customHeight="1" spans="1:10">
      <c r="A53" s="15">
        <v>18</v>
      </c>
      <c r="B53" s="15" t="s">
        <v>11</v>
      </c>
      <c r="C53" s="15">
        <v>1802</v>
      </c>
      <c r="D53" s="16">
        <v>109.61</v>
      </c>
      <c r="E53" s="17">
        <f t="shared" si="3"/>
        <v>6812.36821457896</v>
      </c>
      <c r="F53" s="18">
        <v>746703.68</v>
      </c>
      <c r="G53" s="19">
        <v>84.91</v>
      </c>
      <c r="H53" s="17">
        <f t="shared" si="0"/>
        <v>8794.06053468378</v>
      </c>
      <c r="I53" s="17">
        <f t="shared" si="1"/>
        <v>746703.68</v>
      </c>
      <c r="J53" s="15"/>
    </row>
    <row r="54" customHeight="1" spans="1:10">
      <c r="A54" s="15">
        <v>18</v>
      </c>
      <c r="B54" s="15" t="s">
        <v>11</v>
      </c>
      <c r="C54" s="15">
        <v>1803</v>
      </c>
      <c r="D54" s="16">
        <v>119.97</v>
      </c>
      <c r="E54" s="17">
        <f t="shared" si="3"/>
        <v>6850.78019504876</v>
      </c>
      <c r="F54" s="18">
        <v>821888.1</v>
      </c>
      <c r="G54" s="19">
        <v>92.93</v>
      </c>
      <c r="H54" s="17">
        <f t="shared" si="0"/>
        <v>8844.16334875713</v>
      </c>
      <c r="I54" s="17">
        <f t="shared" si="1"/>
        <v>821888.1</v>
      </c>
      <c r="J54" s="15"/>
    </row>
    <row r="55" customHeight="1" spans="1:10">
      <c r="A55" s="15">
        <v>19</v>
      </c>
      <c r="B55" s="15" t="s">
        <v>11</v>
      </c>
      <c r="C55" s="15">
        <v>1901</v>
      </c>
      <c r="D55" s="16">
        <v>109.25</v>
      </c>
      <c r="E55" s="17">
        <f t="shared" si="3"/>
        <v>6668.32320366133</v>
      </c>
      <c r="F55" s="18">
        <v>728514.31</v>
      </c>
      <c r="G55" s="19">
        <v>84.63</v>
      </c>
      <c r="H55" s="17">
        <f t="shared" si="0"/>
        <v>8608.22769703415</v>
      </c>
      <c r="I55" s="17">
        <f t="shared" si="1"/>
        <v>728514.31</v>
      </c>
      <c r="J55" s="15"/>
    </row>
    <row r="56" customHeight="1" spans="1:10">
      <c r="A56" s="15">
        <v>19</v>
      </c>
      <c r="B56" s="15" t="s">
        <v>11</v>
      </c>
      <c r="C56" s="15">
        <v>1902</v>
      </c>
      <c r="D56" s="16">
        <v>109.61</v>
      </c>
      <c r="E56" s="17">
        <f t="shared" si="3"/>
        <v>6812.36821457896</v>
      </c>
      <c r="F56" s="18">
        <v>746703.68</v>
      </c>
      <c r="G56" s="19">
        <v>84.91</v>
      </c>
      <c r="H56" s="17">
        <f t="shared" si="0"/>
        <v>8794.06053468378</v>
      </c>
      <c r="I56" s="17">
        <f t="shared" si="1"/>
        <v>746703.68</v>
      </c>
      <c r="J56" s="15"/>
    </row>
    <row r="57" customHeight="1" spans="1:10">
      <c r="A57" s="15">
        <v>19</v>
      </c>
      <c r="B57" s="15" t="s">
        <v>11</v>
      </c>
      <c r="C57" s="15">
        <v>1903</v>
      </c>
      <c r="D57" s="16">
        <v>119.97</v>
      </c>
      <c r="E57" s="17">
        <f t="shared" si="3"/>
        <v>6850.78019504876</v>
      </c>
      <c r="F57" s="18">
        <v>821888.1</v>
      </c>
      <c r="G57" s="19">
        <v>92.93</v>
      </c>
      <c r="H57" s="17">
        <f t="shared" si="0"/>
        <v>8844.16334875713</v>
      </c>
      <c r="I57" s="17">
        <f t="shared" si="1"/>
        <v>821888.1</v>
      </c>
      <c r="J57" s="15"/>
    </row>
    <row r="58" customHeight="1" spans="1:10">
      <c r="A58" s="15">
        <v>20</v>
      </c>
      <c r="B58" s="15" t="s">
        <v>11</v>
      </c>
      <c r="C58" s="15">
        <v>2001</v>
      </c>
      <c r="D58" s="16">
        <v>109.25</v>
      </c>
      <c r="E58" s="17">
        <f t="shared" si="3"/>
        <v>6668.32320366133</v>
      </c>
      <c r="F58" s="18">
        <v>728514.31</v>
      </c>
      <c r="G58" s="19">
        <v>84.63</v>
      </c>
      <c r="H58" s="17">
        <f t="shared" si="0"/>
        <v>8608.22769703415</v>
      </c>
      <c r="I58" s="17">
        <f t="shared" si="1"/>
        <v>728514.31</v>
      </c>
      <c r="J58" s="15"/>
    </row>
    <row r="59" customHeight="1" spans="1:10">
      <c r="A59" s="15">
        <v>20</v>
      </c>
      <c r="B59" s="15" t="s">
        <v>11</v>
      </c>
      <c r="C59" s="15">
        <v>2002</v>
      </c>
      <c r="D59" s="16">
        <v>109.61</v>
      </c>
      <c r="E59" s="17">
        <f t="shared" si="3"/>
        <v>6812.36821457896</v>
      </c>
      <c r="F59" s="18">
        <v>746703.68</v>
      </c>
      <c r="G59" s="19">
        <v>84.91</v>
      </c>
      <c r="H59" s="17">
        <f t="shared" si="0"/>
        <v>8794.06053468378</v>
      </c>
      <c r="I59" s="17">
        <f t="shared" si="1"/>
        <v>746703.68</v>
      </c>
      <c r="J59" s="15"/>
    </row>
    <row r="60" customHeight="1" spans="1:10">
      <c r="A60" s="15">
        <v>20</v>
      </c>
      <c r="B60" s="15" t="s">
        <v>11</v>
      </c>
      <c r="C60" s="15">
        <v>2003</v>
      </c>
      <c r="D60" s="16">
        <v>119.97</v>
      </c>
      <c r="E60" s="17">
        <f t="shared" si="3"/>
        <v>6850.78019504876</v>
      </c>
      <c r="F60" s="18">
        <v>821888.1</v>
      </c>
      <c r="G60" s="19">
        <v>92.93</v>
      </c>
      <c r="H60" s="17">
        <f t="shared" si="0"/>
        <v>8844.16334875713</v>
      </c>
      <c r="I60" s="17">
        <f t="shared" si="1"/>
        <v>821888.1</v>
      </c>
      <c r="J60" s="15"/>
    </row>
    <row r="61" customHeight="1" spans="1:10">
      <c r="A61" s="15">
        <v>21</v>
      </c>
      <c r="B61" s="15" t="s">
        <v>11</v>
      </c>
      <c r="C61" s="15">
        <v>2101</v>
      </c>
      <c r="D61" s="16">
        <v>109.25</v>
      </c>
      <c r="E61" s="17">
        <f t="shared" si="3"/>
        <v>6668.32320366133</v>
      </c>
      <c r="F61" s="18">
        <v>728514.31</v>
      </c>
      <c r="G61" s="19">
        <v>84.63</v>
      </c>
      <c r="H61" s="17">
        <f t="shared" si="0"/>
        <v>8608.22769703415</v>
      </c>
      <c r="I61" s="17">
        <f t="shared" si="1"/>
        <v>728514.31</v>
      </c>
      <c r="J61" s="15"/>
    </row>
    <row r="62" customHeight="1" spans="1:10">
      <c r="A62" s="15">
        <v>21</v>
      </c>
      <c r="B62" s="15" t="s">
        <v>11</v>
      </c>
      <c r="C62" s="15">
        <v>2102</v>
      </c>
      <c r="D62" s="16">
        <v>109.61</v>
      </c>
      <c r="E62" s="17">
        <f t="shared" si="3"/>
        <v>6812.36821457896</v>
      </c>
      <c r="F62" s="18">
        <v>746703.68</v>
      </c>
      <c r="G62" s="19">
        <v>84.91</v>
      </c>
      <c r="H62" s="17">
        <f t="shared" si="0"/>
        <v>8794.06053468378</v>
      </c>
      <c r="I62" s="17">
        <f t="shared" si="1"/>
        <v>746703.68</v>
      </c>
      <c r="J62" s="15"/>
    </row>
    <row r="63" customHeight="1" spans="1:10">
      <c r="A63" s="15">
        <v>21</v>
      </c>
      <c r="B63" s="15" t="s">
        <v>11</v>
      </c>
      <c r="C63" s="15">
        <v>2103</v>
      </c>
      <c r="D63" s="16">
        <v>119.97</v>
      </c>
      <c r="E63" s="17">
        <f t="shared" si="3"/>
        <v>6850.78019504876</v>
      </c>
      <c r="F63" s="18">
        <v>821888.1</v>
      </c>
      <c r="G63" s="19">
        <v>92.93</v>
      </c>
      <c r="H63" s="17">
        <f t="shared" si="0"/>
        <v>8844.16334875713</v>
      </c>
      <c r="I63" s="17">
        <f t="shared" si="1"/>
        <v>821888.1</v>
      </c>
      <c r="J63" s="15"/>
    </row>
    <row r="64" customHeight="1" spans="1:10">
      <c r="A64" s="15">
        <v>22</v>
      </c>
      <c r="B64" s="15" t="s">
        <v>11</v>
      </c>
      <c r="C64" s="15">
        <v>2201</v>
      </c>
      <c r="D64" s="16">
        <v>109.25</v>
      </c>
      <c r="E64" s="17">
        <f t="shared" si="3"/>
        <v>6668.32320366133</v>
      </c>
      <c r="F64" s="18">
        <v>728514.31</v>
      </c>
      <c r="G64" s="19">
        <v>84.63</v>
      </c>
      <c r="H64" s="17">
        <f t="shared" si="0"/>
        <v>8608.22769703415</v>
      </c>
      <c r="I64" s="17">
        <f t="shared" si="1"/>
        <v>728514.31</v>
      </c>
      <c r="J64" s="15"/>
    </row>
    <row r="65" s="2" customFormat="1" customHeight="1" spans="1:10">
      <c r="A65" s="15">
        <v>22</v>
      </c>
      <c r="B65" s="15" t="s">
        <v>11</v>
      </c>
      <c r="C65" s="15">
        <v>2202</v>
      </c>
      <c r="D65" s="16">
        <v>109.61</v>
      </c>
      <c r="E65" s="17">
        <f t="shared" si="3"/>
        <v>6812.36821457896</v>
      </c>
      <c r="F65" s="18">
        <v>746703.68</v>
      </c>
      <c r="G65" s="19">
        <v>84.91</v>
      </c>
      <c r="H65" s="17">
        <f t="shared" si="0"/>
        <v>8794.06053468378</v>
      </c>
      <c r="I65" s="17">
        <f t="shared" si="1"/>
        <v>746703.68</v>
      </c>
      <c r="J65" s="15"/>
    </row>
    <row r="66" customHeight="1" spans="1:10">
      <c r="A66" s="15">
        <v>22</v>
      </c>
      <c r="B66" s="15" t="s">
        <v>11</v>
      </c>
      <c r="C66" s="15">
        <v>2203</v>
      </c>
      <c r="D66" s="16">
        <v>119.97</v>
      </c>
      <c r="E66" s="17">
        <f t="shared" si="3"/>
        <v>6850.78019504876</v>
      </c>
      <c r="F66" s="18">
        <v>821888.1</v>
      </c>
      <c r="G66" s="19">
        <v>92.93</v>
      </c>
      <c r="H66" s="17">
        <f t="shared" si="0"/>
        <v>8844.16334875713</v>
      </c>
      <c r="I66" s="17">
        <f t="shared" si="1"/>
        <v>821888.1</v>
      </c>
      <c r="J66" s="15"/>
    </row>
    <row r="67" customHeight="1" spans="1:10">
      <c r="A67" s="15">
        <v>23</v>
      </c>
      <c r="B67" s="15" t="s">
        <v>11</v>
      </c>
      <c r="C67" s="15">
        <v>2301</v>
      </c>
      <c r="D67" s="16">
        <v>109.25</v>
      </c>
      <c r="E67" s="17">
        <f t="shared" si="3"/>
        <v>6639.51423340961</v>
      </c>
      <c r="F67" s="18">
        <v>725366.93</v>
      </c>
      <c r="G67" s="19">
        <v>84.63</v>
      </c>
      <c r="H67" s="17">
        <f t="shared" si="0"/>
        <v>8571.03781165072</v>
      </c>
      <c r="I67" s="17">
        <f t="shared" si="1"/>
        <v>725366.93</v>
      </c>
      <c r="J67" s="15"/>
    </row>
    <row r="68" customHeight="1" spans="1:10">
      <c r="A68" s="15">
        <v>23</v>
      </c>
      <c r="B68" s="15" t="s">
        <v>11</v>
      </c>
      <c r="C68" s="15">
        <v>2302</v>
      </c>
      <c r="D68" s="16">
        <v>109.61</v>
      </c>
      <c r="E68" s="17">
        <f t="shared" si="3"/>
        <v>6783.55916430983</v>
      </c>
      <c r="F68" s="18">
        <v>743545.92</v>
      </c>
      <c r="G68" s="19">
        <v>84.91</v>
      </c>
      <c r="H68" s="17">
        <f t="shared" ref="H68:H81" si="4">F68/G68</f>
        <v>8756.87103992463</v>
      </c>
      <c r="I68" s="17">
        <f t="shared" ref="I68:I81" si="5">G68*H68</f>
        <v>743545.92</v>
      </c>
      <c r="J68" s="15"/>
    </row>
    <row r="69" customHeight="1" spans="1:10">
      <c r="A69" s="15">
        <v>23</v>
      </c>
      <c r="B69" s="15" t="s">
        <v>11</v>
      </c>
      <c r="C69" s="15">
        <v>2303</v>
      </c>
      <c r="D69" s="16">
        <v>119.97</v>
      </c>
      <c r="E69" s="17">
        <f t="shared" si="3"/>
        <v>6821.97115945653</v>
      </c>
      <c r="F69" s="18">
        <v>818431.88</v>
      </c>
      <c r="G69" s="19">
        <v>92.93</v>
      </c>
      <c r="H69" s="17">
        <f t="shared" si="4"/>
        <v>8806.97169912837</v>
      </c>
      <c r="I69" s="17">
        <f t="shared" si="5"/>
        <v>818431.88</v>
      </c>
      <c r="J69" s="15"/>
    </row>
    <row r="70" customHeight="1" spans="1:10">
      <c r="A70" s="15">
        <v>24</v>
      </c>
      <c r="B70" s="15" t="s">
        <v>11</v>
      </c>
      <c r="C70" s="15">
        <v>2401</v>
      </c>
      <c r="D70" s="16">
        <v>109.25</v>
      </c>
      <c r="E70" s="17">
        <f t="shared" si="3"/>
        <v>6610.70517162471</v>
      </c>
      <c r="F70" s="18">
        <v>722219.54</v>
      </c>
      <c r="G70" s="19">
        <v>84.63</v>
      </c>
      <c r="H70" s="17">
        <f t="shared" si="4"/>
        <v>8533.84780810587</v>
      </c>
      <c r="I70" s="17">
        <f t="shared" si="5"/>
        <v>722219.54</v>
      </c>
      <c r="J70" s="15"/>
    </row>
    <row r="71" customHeight="1" spans="1:10">
      <c r="A71" s="15">
        <v>24</v>
      </c>
      <c r="B71" s="15" t="s">
        <v>11</v>
      </c>
      <c r="C71" s="15">
        <v>2402</v>
      </c>
      <c r="D71" s="16">
        <v>109.61</v>
      </c>
      <c r="E71" s="17">
        <f t="shared" si="3"/>
        <v>6754.75020527324</v>
      </c>
      <c r="F71" s="18">
        <v>740388.17</v>
      </c>
      <c r="G71" s="19">
        <v>84.91</v>
      </c>
      <c r="H71" s="17">
        <f t="shared" si="4"/>
        <v>8719.68166293723</v>
      </c>
      <c r="I71" s="17">
        <f t="shared" si="5"/>
        <v>740388.17</v>
      </c>
      <c r="J71" s="15"/>
    </row>
    <row r="72" customHeight="1" spans="1:10">
      <c r="A72" s="15">
        <v>24</v>
      </c>
      <c r="B72" s="15" t="s">
        <v>11</v>
      </c>
      <c r="C72" s="15">
        <v>2403</v>
      </c>
      <c r="D72" s="16">
        <v>119.97</v>
      </c>
      <c r="E72" s="17">
        <f t="shared" si="3"/>
        <v>6793.16220721847</v>
      </c>
      <c r="F72" s="18">
        <v>814975.67</v>
      </c>
      <c r="G72" s="19">
        <v>92.93</v>
      </c>
      <c r="H72" s="17">
        <f t="shared" si="4"/>
        <v>8769.7801571075</v>
      </c>
      <c r="I72" s="17">
        <f t="shared" si="5"/>
        <v>814975.67</v>
      </c>
      <c r="J72" s="15"/>
    </row>
    <row r="73" customHeight="1" spans="1:10">
      <c r="A73" s="15">
        <v>25</v>
      </c>
      <c r="B73" s="15" t="s">
        <v>11</v>
      </c>
      <c r="C73" s="15">
        <v>2501</v>
      </c>
      <c r="D73" s="16">
        <v>109.25</v>
      </c>
      <c r="E73" s="17">
        <f t="shared" si="3"/>
        <v>6581.896201373</v>
      </c>
      <c r="F73" s="18">
        <v>719072.16</v>
      </c>
      <c r="G73" s="19">
        <v>84.63</v>
      </c>
      <c r="H73" s="17">
        <f t="shared" si="4"/>
        <v>8496.65792272244</v>
      </c>
      <c r="I73" s="17">
        <f t="shared" si="5"/>
        <v>719072.16</v>
      </c>
      <c r="J73" s="15"/>
    </row>
    <row r="74" customHeight="1" spans="1:10">
      <c r="A74" s="15">
        <v>25</v>
      </c>
      <c r="B74" s="15" t="s">
        <v>11</v>
      </c>
      <c r="C74" s="15">
        <v>2502</v>
      </c>
      <c r="D74" s="16">
        <v>109.61</v>
      </c>
      <c r="E74" s="17">
        <f t="shared" si="3"/>
        <v>6725.94115500411</v>
      </c>
      <c r="F74" s="18">
        <v>737230.41</v>
      </c>
      <c r="G74" s="19">
        <v>84.91</v>
      </c>
      <c r="H74" s="17">
        <f t="shared" si="4"/>
        <v>8682.49216817807</v>
      </c>
      <c r="I74" s="17">
        <f t="shared" si="5"/>
        <v>737230.41</v>
      </c>
      <c r="J74" s="15"/>
    </row>
    <row r="75" customHeight="1" spans="1:10">
      <c r="A75" s="15">
        <v>25</v>
      </c>
      <c r="B75" s="15" t="s">
        <v>11</v>
      </c>
      <c r="C75" s="15">
        <v>2503</v>
      </c>
      <c r="D75" s="16">
        <v>119.97</v>
      </c>
      <c r="E75" s="17">
        <f t="shared" si="3"/>
        <v>6764.35317162624</v>
      </c>
      <c r="F75" s="18">
        <v>811519.45</v>
      </c>
      <c r="G75" s="19">
        <v>92.93</v>
      </c>
      <c r="H75" s="17">
        <f t="shared" si="4"/>
        <v>8732.58850747875</v>
      </c>
      <c r="I75" s="17">
        <f t="shared" si="5"/>
        <v>811519.45</v>
      </c>
      <c r="J75" s="15"/>
    </row>
    <row r="76" customHeight="1" spans="1:10">
      <c r="A76" s="15">
        <v>26</v>
      </c>
      <c r="B76" s="15" t="s">
        <v>11</v>
      </c>
      <c r="C76" s="15">
        <v>2601</v>
      </c>
      <c r="D76" s="16">
        <v>109.25</v>
      </c>
      <c r="E76" s="17">
        <f t="shared" si="3"/>
        <v>6553.08723112128</v>
      </c>
      <c r="F76" s="18">
        <v>715924.78</v>
      </c>
      <c r="G76" s="19">
        <v>84.63</v>
      </c>
      <c r="H76" s="17">
        <f t="shared" si="4"/>
        <v>8459.46803733901</v>
      </c>
      <c r="I76" s="17">
        <f t="shared" si="5"/>
        <v>715924.78</v>
      </c>
      <c r="J76" s="15"/>
    </row>
    <row r="77" customHeight="1" spans="1:10">
      <c r="A77" s="15">
        <v>26</v>
      </c>
      <c r="B77" s="15" t="s">
        <v>11</v>
      </c>
      <c r="C77" s="15">
        <v>2602</v>
      </c>
      <c r="D77" s="16">
        <v>109.61</v>
      </c>
      <c r="E77" s="17">
        <f t="shared" si="3"/>
        <v>6697.13219596752</v>
      </c>
      <c r="F77" s="18">
        <v>734072.66</v>
      </c>
      <c r="G77" s="19">
        <v>84.91</v>
      </c>
      <c r="H77" s="17">
        <f t="shared" si="4"/>
        <v>8645.30279119067</v>
      </c>
      <c r="I77" s="17">
        <f t="shared" si="5"/>
        <v>734072.66</v>
      </c>
      <c r="J77" s="15"/>
    </row>
    <row r="78" customHeight="1" spans="1:10">
      <c r="A78" s="15">
        <v>26</v>
      </c>
      <c r="B78" s="15" t="s">
        <v>11</v>
      </c>
      <c r="C78" s="15">
        <v>2603</v>
      </c>
      <c r="D78" s="16">
        <v>119.97</v>
      </c>
      <c r="E78" s="17">
        <f t="shared" si="3"/>
        <v>6735.54421938818</v>
      </c>
      <c r="F78" s="18">
        <v>808063.24</v>
      </c>
      <c r="G78" s="19">
        <v>92.93</v>
      </c>
      <c r="H78" s="17">
        <f t="shared" si="4"/>
        <v>8695.39696545787</v>
      </c>
      <c r="I78" s="17">
        <f t="shared" si="5"/>
        <v>808063.24</v>
      </c>
      <c r="J78" s="15"/>
    </row>
    <row r="79" customHeight="1" spans="1:10">
      <c r="A79" s="15">
        <v>27</v>
      </c>
      <c r="B79" s="15" t="s">
        <v>11</v>
      </c>
      <c r="C79" s="15">
        <v>2701</v>
      </c>
      <c r="D79" s="16">
        <v>98.38</v>
      </c>
      <c r="E79" s="17">
        <f t="shared" si="3"/>
        <v>5726.71000203293</v>
      </c>
      <c r="F79" s="18">
        <v>563393.73</v>
      </c>
      <c r="G79" s="19">
        <v>76.21</v>
      </c>
      <c r="H79" s="17">
        <f t="shared" si="4"/>
        <v>7392.64834011285</v>
      </c>
      <c r="I79" s="17">
        <f t="shared" si="5"/>
        <v>563393.73</v>
      </c>
      <c r="J79" s="15"/>
    </row>
    <row r="80" customHeight="1" spans="1:10">
      <c r="A80" s="15">
        <v>27</v>
      </c>
      <c r="B80" s="15" t="s">
        <v>11</v>
      </c>
      <c r="C80" s="15">
        <v>2702</v>
      </c>
      <c r="D80" s="16">
        <v>98.75</v>
      </c>
      <c r="E80" s="17">
        <f t="shared" si="3"/>
        <v>5726.70997468354</v>
      </c>
      <c r="F80" s="18">
        <v>565512.61</v>
      </c>
      <c r="G80" s="19">
        <v>76.5</v>
      </c>
      <c r="H80" s="17">
        <f t="shared" si="4"/>
        <v>7392.3216993464</v>
      </c>
      <c r="I80" s="17">
        <f t="shared" si="5"/>
        <v>565512.61</v>
      </c>
      <c r="J80" s="15"/>
    </row>
    <row r="81" customHeight="1" spans="1:10">
      <c r="A81" s="15">
        <v>27</v>
      </c>
      <c r="B81" s="15" t="s">
        <v>11</v>
      </c>
      <c r="C81" s="15">
        <v>2703</v>
      </c>
      <c r="D81" s="16">
        <v>107.84</v>
      </c>
      <c r="E81" s="17">
        <f t="shared" si="3"/>
        <v>5726.71003338279</v>
      </c>
      <c r="F81" s="18">
        <v>617568.41</v>
      </c>
      <c r="G81" s="19">
        <v>83.54</v>
      </c>
      <c r="H81" s="17">
        <f t="shared" si="4"/>
        <v>7392.48755087383</v>
      </c>
      <c r="I81" s="17">
        <f t="shared" si="5"/>
        <v>617568.41</v>
      </c>
      <c r="J81" s="15"/>
    </row>
    <row r="82" ht="29" customHeight="1" spans="1:10">
      <c r="A82" s="15" t="s">
        <v>12</v>
      </c>
      <c r="B82" s="15"/>
      <c r="C82" s="15"/>
      <c r="D82" s="20">
        <f t="shared" ref="D82:G82" si="6">SUM(D4:D81)</f>
        <v>8775.72</v>
      </c>
      <c r="E82" s="21">
        <f>F82/D82</f>
        <v>6599.21350270975</v>
      </c>
      <c r="F82" s="21">
        <f t="shared" si="6"/>
        <v>57912849.92</v>
      </c>
      <c r="G82" s="20">
        <f t="shared" si="6"/>
        <v>6798</v>
      </c>
      <c r="H82" s="21">
        <f>I82/G82</f>
        <v>8519.10119446896</v>
      </c>
      <c r="I82" s="21">
        <f>SUM(I4:I81)</f>
        <v>57912849.92</v>
      </c>
      <c r="J82" s="28"/>
    </row>
    <row r="83" ht="9" customHeight="1" spans="1:10">
      <c r="A83" s="22"/>
      <c r="B83" s="22"/>
      <c r="C83" s="22"/>
      <c r="D83" s="23"/>
      <c r="E83" s="24"/>
      <c r="F83" s="24"/>
      <c r="G83" s="23"/>
      <c r="H83" s="24"/>
      <c r="I83" s="24"/>
      <c r="J83" s="29"/>
    </row>
    <row r="84" ht="48" customHeight="1" spans="1:10">
      <c r="A84" s="25"/>
      <c r="B84" s="26"/>
      <c r="C84" s="26"/>
      <c r="D84" s="26"/>
      <c r="E84" s="26"/>
      <c r="F84" s="26"/>
      <c r="G84" s="26"/>
      <c r="H84" s="26"/>
      <c r="I84" s="26"/>
      <c r="J84" s="26"/>
    </row>
    <row r="85" ht="21" customHeight="1" spans="1:10">
      <c r="A85" s="25"/>
      <c r="B85" s="26"/>
      <c r="C85" s="26"/>
      <c r="D85" s="26"/>
      <c r="E85" s="26"/>
      <c r="F85" s="25"/>
      <c r="G85" s="25"/>
      <c r="H85" s="25"/>
      <c r="I85" s="25"/>
      <c r="J85" s="25"/>
    </row>
    <row r="86" customHeight="1" spans="15:15">
      <c r="O86" s="3"/>
    </row>
    <row r="90" customHeight="1" spans="5:5">
      <c r="E90" s="27"/>
    </row>
  </sheetData>
  <autoFilter ref="A3:J85">
    <extLst/>
  </autoFilter>
  <mergeCells count="5">
    <mergeCell ref="A1:J1"/>
    <mergeCell ref="A2:J2"/>
    <mergeCell ref="A82:C82"/>
    <mergeCell ref="B84:J84"/>
    <mergeCell ref="B85:E85"/>
  </mergeCells>
  <pageMargins left="0.118055555555556" right="0.0777777777777778" top="0.802777777777778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2017-12-28T02:24:00Z</dcterms:created>
  <dcterms:modified xsi:type="dcterms:W3CDTF">2018-07-25T07:23:53Z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