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11幢销售价备案表" sheetId="1" r:id="rId1"/>
  </sheets>
  <definedNames>
    <definedName name="_xlnm._FilterDatabase" localSheetId="0" hidden="1">'11幢销售价备案表'!$A$4:$J$106</definedName>
  </definedNames>
  <calcPr calcId="144525"/>
</workbook>
</file>

<file path=xl/sharedStrings.xml><?xml version="1.0" encoding="utf-8"?>
<sst xmlns="http://schemas.openxmlformats.org/spreadsheetml/2006/main" count="37">
  <si>
    <r>
      <rPr>
        <b/>
        <sz val="14"/>
        <color theme="1"/>
        <rFont val="Tahoma"/>
        <charset val="0"/>
      </rPr>
      <t xml:space="preserve">          </t>
    </r>
    <r>
      <rPr>
        <b/>
        <sz val="14"/>
        <color indexed="8"/>
        <rFont val="宋体"/>
        <charset val="134"/>
      </rPr>
      <t>台城新宁大道</t>
    </r>
    <r>
      <rPr>
        <b/>
        <sz val="14"/>
        <color indexed="8"/>
        <rFont val="Tahoma"/>
        <charset val="134"/>
      </rPr>
      <t>1</t>
    </r>
    <r>
      <rPr>
        <b/>
        <sz val="14"/>
        <color indexed="8"/>
        <rFont val="宋体"/>
        <charset val="134"/>
      </rPr>
      <t>号枫情尚成（路）</t>
    </r>
    <r>
      <rPr>
        <b/>
        <sz val="14"/>
        <color indexed="8"/>
        <rFont val="Tahoma"/>
        <charset val="134"/>
      </rPr>
      <t xml:space="preserve"> 11</t>
    </r>
    <r>
      <rPr>
        <b/>
        <sz val="14"/>
        <color indexed="8"/>
        <rFont val="宋体"/>
        <charset val="134"/>
      </rPr>
      <t>（幢</t>
    </r>
    <r>
      <rPr>
        <b/>
        <sz val="14"/>
        <color indexed="8"/>
        <rFont val="Tahoma"/>
        <charset val="134"/>
      </rPr>
      <t>/</t>
    </r>
    <r>
      <rPr>
        <b/>
        <sz val="14"/>
        <color indexed="8"/>
        <rFont val="宋体"/>
        <charset val="134"/>
      </rPr>
      <t>号）新建商品房销售价备案表</t>
    </r>
  </si>
  <si>
    <t>层次</t>
  </si>
  <si>
    <t>门牌号</t>
  </si>
  <si>
    <t>分户号</t>
  </si>
  <si>
    <t>建筑面积</t>
  </si>
  <si>
    <t>建筑面积单价
（毛坯）</t>
  </si>
  <si>
    <t>建筑面积总价
（毛坯）</t>
  </si>
  <si>
    <t>套内面积</t>
  </si>
  <si>
    <t>套内面积单价
（毛坯）</t>
  </si>
  <si>
    <t>套内面积总价
（毛坯）</t>
  </si>
  <si>
    <t>备注
（带装修总价）</t>
  </si>
  <si>
    <t>01</t>
  </si>
  <si>
    <t>台城新宁大道1号枫情尚成花园11幢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</si>
  <si>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</si>
  <si>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</si>
  <si>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</si>
  <si>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</si>
  <si>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</si>
  <si>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</si>
  <si>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</si>
  <si>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</si>
  <si>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</si>
  <si>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</si>
  <si>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</si>
  <si>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</si>
  <si>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</si>
  <si>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</si>
  <si>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</si>
  <si>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</si>
  <si>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</si>
  <si>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</si>
  <si>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</si>
  <si>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</si>
  <si>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</si>
  <si>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</si>
  <si>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合计</t>
  </si>
  <si>
    <t>注：本表内价格为上报企业申报最高价格。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</si>
</sst>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_ "/>
    <numFmt numFmtId="178" formatCode="#,##0.00_ "/>
    <numFmt numFmtId="179" formatCode="#,##0_);[Red]\(#,##0\)"/>
  </numFmts>
  <fonts count="26">
    <font>
      <sz val="12"/>
      <name val="宋体"/>
      <charset val="134"/>
    </font>
    <font>
      <b/>
      <sz val="14"/>
      <color theme="1"/>
      <name val="Tahoma"/>
      <charset val="0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4" borderId="11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8" borderId="1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6"/>
  <sheetViews>
    <sheetView tabSelected="1" workbookViewId="0">
      <pane ySplit="4" topLeftCell="A98" activePane="bottomLeft" state="frozen"/>
      <selection/>
      <selection pane="bottomLeft" activeCell="L26" sqref="L26"/>
    </sheetView>
  </sheetViews>
  <sheetFormatPr defaultColWidth="9" defaultRowHeight="14.25"/>
  <cols>
    <col min="2" max="2" width="26.375" customWidth="1"/>
    <col min="4" max="4" width="9.25"/>
    <col min="5" max="5" width="11" style="2" customWidth="1"/>
    <col min="6" max="6" width="13.125" customWidth="1"/>
    <col min="7" max="7" width="9" style="3"/>
    <col min="8" max="8" width="11.75" style="3" customWidth="1"/>
    <col min="9" max="9" width="12.375" customWidth="1"/>
    <col min="10" max="10" width="13.625" customWidth="1"/>
  </cols>
  <sheetData>
    <row r="1" ht="36" customHeight="1" spans="1:10">
      <c r="A1" s="4" t="s">
        <v>0</v>
      </c>
      <c r="B1" s="4"/>
      <c r="C1" s="4"/>
      <c r="D1" s="4"/>
      <c r="E1" s="5"/>
      <c r="F1" s="4"/>
      <c r="G1" s="6"/>
      <c r="H1" s="6"/>
      <c r="I1" s="4"/>
      <c r="J1" s="5"/>
    </row>
    <row r="2" spans="1:10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9" t="s">
        <v>8</v>
      </c>
      <c r="I2" s="10" t="s">
        <v>9</v>
      </c>
      <c r="J2" s="23" t="s">
        <v>10</v>
      </c>
    </row>
    <row r="3" spans="1:10">
      <c r="A3" s="7"/>
      <c r="B3" s="8"/>
      <c r="C3" s="8"/>
      <c r="D3" s="8"/>
      <c r="E3" s="11"/>
      <c r="F3" s="12"/>
      <c r="G3" s="8"/>
      <c r="H3" s="11"/>
      <c r="I3" s="12"/>
      <c r="J3" s="23"/>
    </row>
    <row r="4" spans="1:10">
      <c r="A4" s="7"/>
      <c r="B4" s="8"/>
      <c r="C4" s="8"/>
      <c r="D4" s="8"/>
      <c r="E4" s="13"/>
      <c r="F4" s="14"/>
      <c r="G4" s="8"/>
      <c r="H4" s="13"/>
      <c r="I4" s="14"/>
      <c r="J4" s="23"/>
    </row>
    <row r="5" ht="21" customHeight="1" spans="1:10">
      <c r="A5" s="7" t="s">
        <v>11</v>
      </c>
      <c r="B5" s="8" t="s">
        <v>12</v>
      </c>
      <c r="C5" s="8">
        <v>101</v>
      </c>
      <c r="D5" s="15">
        <v>122.4</v>
      </c>
      <c r="E5" s="16">
        <v>5701.73539543004</v>
      </c>
      <c r="F5" s="17">
        <f t="shared" ref="F5:F68" si="0">D5*E5</f>
        <v>697892.412400637</v>
      </c>
      <c r="G5" s="15">
        <v>101.74</v>
      </c>
      <c r="H5" s="15">
        <f t="shared" ref="H5:H68" si="1">I5/G5</f>
        <v>6859.56764694945</v>
      </c>
      <c r="I5" s="17">
        <f t="shared" ref="I5:I68" si="2">F5</f>
        <v>697892.412400637</v>
      </c>
      <c r="J5" s="23">
        <f t="shared" ref="J5:J68" si="3">(E5+1150)*D5</f>
        <v>838652.412400637</v>
      </c>
    </row>
    <row r="6" ht="21" customHeight="1" spans="1:10">
      <c r="A6" s="7" t="s">
        <v>11</v>
      </c>
      <c r="B6" s="8" t="s">
        <v>12</v>
      </c>
      <c r="C6" s="8">
        <v>102</v>
      </c>
      <c r="D6" s="15">
        <v>96.13</v>
      </c>
      <c r="E6" s="16">
        <v>5407.22426963303</v>
      </c>
      <c r="F6" s="17">
        <f t="shared" si="0"/>
        <v>519796.469039823</v>
      </c>
      <c r="G6" s="15">
        <v>79.9</v>
      </c>
      <c r="H6" s="15">
        <f t="shared" si="1"/>
        <v>6505.58784780755</v>
      </c>
      <c r="I6" s="17">
        <f t="shared" si="2"/>
        <v>519796.469039823</v>
      </c>
      <c r="J6" s="23">
        <f t="shared" si="3"/>
        <v>630345.969039823</v>
      </c>
    </row>
    <row r="7" s="1" customFormat="1" ht="21" customHeight="1" spans="1:10">
      <c r="A7" s="18" t="s">
        <v>11</v>
      </c>
      <c r="B7" s="19" t="s">
        <v>12</v>
      </c>
      <c r="C7" s="19">
        <v>103</v>
      </c>
      <c r="D7" s="20">
        <v>96.13</v>
      </c>
      <c r="E7" s="21">
        <v>5230.51759415483</v>
      </c>
      <c r="F7" s="22">
        <f t="shared" si="0"/>
        <v>502809.656326104</v>
      </c>
      <c r="G7" s="20">
        <v>79.9</v>
      </c>
      <c r="H7" s="20">
        <f t="shared" si="1"/>
        <v>6292.98693774848</v>
      </c>
      <c r="I7" s="22">
        <f t="shared" si="2"/>
        <v>502809.656326104</v>
      </c>
      <c r="J7" s="24">
        <f t="shared" si="3"/>
        <v>613359.156326104</v>
      </c>
    </row>
    <row r="8" s="1" customFormat="1" ht="21" customHeight="1" spans="1:10">
      <c r="A8" s="18" t="s">
        <v>11</v>
      </c>
      <c r="B8" s="19" t="s">
        <v>12</v>
      </c>
      <c r="C8" s="19">
        <v>105</v>
      </c>
      <c r="D8" s="20">
        <v>122.4</v>
      </c>
      <c r="E8" s="21">
        <v>5525.02871995184</v>
      </c>
      <c r="F8" s="22">
        <f t="shared" si="0"/>
        <v>676263.515322105</v>
      </c>
      <c r="G8" s="20">
        <v>101.74</v>
      </c>
      <c r="H8" s="20">
        <f t="shared" si="1"/>
        <v>6646.97774053573</v>
      </c>
      <c r="I8" s="22">
        <f t="shared" si="2"/>
        <v>676263.515322105</v>
      </c>
      <c r="J8" s="24">
        <f t="shared" si="3"/>
        <v>817023.515322105</v>
      </c>
    </row>
    <row r="9" s="1" customFormat="1" ht="21" customHeight="1" spans="1:10">
      <c r="A9" s="18" t="s">
        <v>13</v>
      </c>
      <c r="B9" s="19" t="s">
        <v>12</v>
      </c>
      <c r="C9" s="19">
        <v>201</v>
      </c>
      <c r="D9" s="20">
        <v>122.4</v>
      </c>
      <c r="E9" s="21">
        <v>5748.85717555756</v>
      </c>
      <c r="F9" s="22">
        <f t="shared" si="0"/>
        <v>703660.118288245</v>
      </c>
      <c r="G9" s="20">
        <v>101.74</v>
      </c>
      <c r="H9" s="20">
        <f t="shared" si="1"/>
        <v>6916.25828865977</v>
      </c>
      <c r="I9" s="22">
        <f t="shared" si="2"/>
        <v>703660.118288245</v>
      </c>
      <c r="J9" s="24">
        <f t="shared" si="3"/>
        <v>844420.118288245</v>
      </c>
    </row>
    <row r="10" s="1" customFormat="1" ht="21" customHeight="1" spans="1:10">
      <c r="A10" s="18" t="s">
        <v>13</v>
      </c>
      <c r="B10" s="19" t="s">
        <v>12</v>
      </c>
      <c r="C10" s="19">
        <v>202</v>
      </c>
      <c r="D10" s="20">
        <v>96.13</v>
      </c>
      <c r="E10" s="21">
        <v>5454.34604976055</v>
      </c>
      <c r="F10" s="22">
        <f t="shared" si="0"/>
        <v>524326.285763482</v>
      </c>
      <c r="G10" s="20">
        <v>79.9</v>
      </c>
      <c r="H10" s="20">
        <f t="shared" si="1"/>
        <v>6562.2814238233</v>
      </c>
      <c r="I10" s="22">
        <f t="shared" si="2"/>
        <v>524326.285763482</v>
      </c>
      <c r="J10" s="24">
        <f t="shared" si="3"/>
        <v>634875.785763482</v>
      </c>
    </row>
    <row r="11" s="1" customFormat="1" ht="21" customHeight="1" spans="1:10">
      <c r="A11" s="18" t="s">
        <v>13</v>
      </c>
      <c r="B11" s="19" t="s">
        <v>12</v>
      </c>
      <c r="C11" s="19">
        <v>203</v>
      </c>
      <c r="D11" s="20">
        <v>96.13</v>
      </c>
      <c r="E11" s="21">
        <v>5277.63937428235</v>
      </c>
      <c r="F11" s="22">
        <f t="shared" si="0"/>
        <v>507339.473049762</v>
      </c>
      <c r="G11" s="20">
        <v>79.9</v>
      </c>
      <c r="H11" s="20">
        <f t="shared" si="1"/>
        <v>6349.68051376423</v>
      </c>
      <c r="I11" s="22">
        <f t="shared" si="2"/>
        <v>507339.473049762</v>
      </c>
      <c r="J11" s="24">
        <f t="shared" si="3"/>
        <v>617888.973049762</v>
      </c>
    </row>
    <row r="12" s="1" customFormat="1" ht="21" customHeight="1" spans="1:10">
      <c r="A12" s="18" t="s">
        <v>13</v>
      </c>
      <c r="B12" s="19" t="s">
        <v>12</v>
      </c>
      <c r="C12" s="19">
        <v>205</v>
      </c>
      <c r="D12" s="20">
        <v>122.4</v>
      </c>
      <c r="E12" s="21">
        <v>5572.15050007936</v>
      </c>
      <c r="F12" s="22">
        <f t="shared" si="0"/>
        <v>682031.221209714</v>
      </c>
      <c r="G12" s="20">
        <v>101.74</v>
      </c>
      <c r="H12" s="20">
        <f t="shared" si="1"/>
        <v>6703.66838224606</v>
      </c>
      <c r="I12" s="22">
        <f t="shared" si="2"/>
        <v>682031.221209714</v>
      </c>
      <c r="J12" s="24">
        <f t="shared" si="3"/>
        <v>822791.221209714</v>
      </c>
    </row>
    <row r="13" s="1" customFormat="1" ht="21" customHeight="1" spans="1:10">
      <c r="A13" s="18" t="s">
        <v>14</v>
      </c>
      <c r="B13" s="19" t="s">
        <v>12</v>
      </c>
      <c r="C13" s="19">
        <v>301</v>
      </c>
      <c r="D13" s="20">
        <v>122.4</v>
      </c>
      <c r="E13" s="21">
        <v>5795.97895568508</v>
      </c>
      <c r="F13" s="22">
        <f t="shared" si="0"/>
        <v>709427.824175854</v>
      </c>
      <c r="G13" s="20">
        <v>101.74</v>
      </c>
      <c r="H13" s="20">
        <f t="shared" si="1"/>
        <v>6972.9489303701</v>
      </c>
      <c r="I13" s="22">
        <f t="shared" si="2"/>
        <v>709427.824175854</v>
      </c>
      <c r="J13" s="24">
        <f t="shared" si="3"/>
        <v>850187.824175854</v>
      </c>
    </row>
    <row r="14" s="1" customFormat="1" ht="21" customHeight="1" spans="1:10">
      <c r="A14" s="18" t="s">
        <v>14</v>
      </c>
      <c r="B14" s="19" t="s">
        <v>12</v>
      </c>
      <c r="C14" s="19">
        <v>302</v>
      </c>
      <c r="D14" s="20">
        <v>96.13</v>
      </c>
      <c r="E14" s="21">
        <v>5501.46782988808</v>
      </c>
      <c r="F14" s="22">
        <f t="shared" si="0"/>
        <v>528856.102487141</v>
      </c>
      <c r="G14" s="20">
        <v>79.9</v>
      </c>
      <c r="H14" s="20">
        <f t="shared" si="1"/>
        <v>6618.97499983906</v>
      </c>
      <c r="I14" s="22">
        <f t="shared" si="2"/>
        <v>528856.102487141</v>
      </c>
      <c r="J14" s="24">
        <f t="shared" si="3"/>
        <v>639405.602487141</v>
      </c>
    </row>
    <row r="15" s="1" customFormat="1" ht="21" customHeight="1" spans="1:10">
      <c r="A15" s="18" t="s">
        <v>14</v>
      </c>
      <c r="B15" s="19" t="s">
        <v>12</v>
      </c>
      <c r="C15" s="19">
        <v>303</v>
      </c>
      <c r="D15" s="20">
        <v>96.13</v>
      </c>
      <c r="E15" s="21">
        <v>5324.76115440987</v>
      </c>
      <c r="F15" s="22">
        <f t="shared" si="0"/>
        <v>511869.289773421</v>
      </c>
      <c r="G15" s="20">
        <v>79.9</v>
      </c>
      <c r="H15" s="20">
        <f t="shared" si="1"/>
        <v>6406.37408977998</v>
      </c>
      <c r="I15" s="22">
        <f t="shared" si="2"/>
        <v>511869.289773421</v>
      </c>
      <c r="J15" s="24">
        <f t="shared" si="3"/>
        <v>622418.789773421</v>
      </c>
    </row>
    <row r="16" s="1" customFormat="1" ht="21" customHeight="1" spans="1:10">
      <c r="A16" s="18" t="s">
        <v>14</v>
      </c>
      <c r="B16" s="19" t="s">
        <v>12</v>
      </c>
      <c r="C16" s="19">
        <v>305</v>
      </c>
      <c r="D16" s="20">
        <v>122.4</v>
      </c>
      <c r="E16" s="21">
        <v>5619.27228020688</v>
      </c>
      <c r="F16" s="22">
        <f t="shared" si="0"/>
        <v>687798.927097322</v>
      </c>
      <c r="G16" s="20">
        <v>101.74</v>
      </c>
      <c r="H16" s="20">
        <f t="shared" si="1"/>
        <v>6760.35902395638</v>
      </c>
      <c r="I16" s="22">
        <f t="shared" si="2"/>
        <v>687798.927097322</v>
      </c>
      <c r="J16" s="24">
        <f t="shared" si="3"/>
        <v>828558.927097322</v>
      </c>
    </row>
    <row r="17" s="1" customFormat="1" ht="21" customHeight="1" spans="1:10">
      <c r="A17" s="18" t="s">
        <v>15</v>
      </c>
      <c r="B17" s="19" t="s">
        <v>12</v>
      </c>
      <c r="C17" s="19">
        <v>401</v>
      </c>
      <c r="D17" s="20">
        <v>122.4</v>
      </c>
      <c r="E17" s="21">
        <v>5748.85717555756</v>
      </c>
      <c r="F17" s="22">
        <f t="shared" si="0"/>
        <v>703660.118288245</v>
      </c>
      <c r="G17" s="20">
        <v>101.74</v>
      </c>
      <c r="H17" s="20">
        <f t="shared" si="1"/>
        <v>6916.25828865977</v>
      </c>
      <c r="I17" s="22">
        <f t="shared" si="2"/>
        <v>703660.118288245</v>
      </c>
      <c r="J17" s="24">
        <f t="shared" si="3"/>
        <v>844420.118288245</v>
      </c>
    </row>
    <row r="18" s="1" customFormat="1" ht="21" customHeight="1" spans="1:10">
      <c r="A18" s="18" t="s">
        <v>15</v>
      </c>
      <c r="B18" s="19" t="s">
        <v>12</v>
      </c>
      <c r="C18" s="19">
        <v>402</v>
      </c>
      <c r="D18" s="20">
        <v>96.13</v>
      </c>
      <c r="E18" s="21">
        <v>5454.34604976055</v>
      </c>
      <c r="F18" s="22">
        <f t="shared" si="0"/>
        <v>524326.285763482</v>
      </c>
      <c r="G18" s="20">
        <v>79.9</v>
      </c>
      <c r="H18" s="20">
        <f t="shared" si="1"/>
        <v>6562.2814238233</v>
      </c>
      <c r="I18" s="22">
        <f t="shared" si="2"/>
        <v>524326.285763482</v>
      </c>
      <c r="J18" s="24">
        <f t="shared" si="3"/>
        <v>634875.785763482</v>
      </c>
    </row>
    <row r="19" s="1" customFormat="1" ht="21" customHeight="1" spans="1:10">
      <c r="A19" s="18" t="s">
        <v>15</v>
      </c>
      <c r="B19" s="19" t="s">
        <v>12</v>
      </c>
      <c r="C19" s="19">
        <v>403</v>
      </c>
      <c r="D19" s="20">
        <v>96.13</v>
      </c>
      <c r="E19" s="21">
        <v>5277.63937428235</v>
      </c>
      <c r="F19" s="22">
        <f t="shared" si="0"/>
        <v>507339.473049762</v>
      </c>
      <c r="G19" s="20">
        <v>79.9</v>
      </c>
      <c r="H19" s="20">
        <f t="shared" si="1"/>
        <v>6349.68051376423</v>
      </c>
      <c r="I19" s="22">
        <f t="shared" si="2"/>
        <v>507339.473049762</v>
      </c>
      <c r="J19" s="24">
        <f t="shared" si="3"/>
        <v>617888.973049762</v>
      </c>
    </row>
    <row r="20" s="1" customFormat="1" ht="21" customHeight="1" spans="1:10">
      <c r="A20" s="18" t="s">
        <v>15</v>
      </c>
      <c r="B20" s="19" t="s">
        <v>12</v>
      </c>
      <c r="C20" s="19">
        <v>405</v>
      </c>
      <c r="D20" s="20">
        <v>122.4</v>
      </c>
      <c r="E20" s="21">
        <v>5572.15050007936</v>
      </c>
      <c r="F20" s="22">
        <f t="shared" si="0"/>
        <v>682031.221209714</v>
      </c>
      <c r="G20" s="20">
        <v>101.74</v>
      </c>
      <c r="H20" s="20">
        <f t="shared" si="1"/>
        <v>6703.66838224606</v>
      </c>
      <c r="I20" s="22">
        <f t="shared" si="2"/>
        <v>682031.221209714</v>
      </c>
      <c r="J20" s="24">
        <f t="shared" si="3"/>
        <v>822791.221209714</v>
      </c>
    </row>
    <row r="21" s="1" customFormat="1" ht="21" customHeight="1" spans="1:10">
      <c r="A21" s="18" t="s">
        <v>16</v>
      </c>
      <c r="B21" s="19" t="s">
        <v>12</v>
      </c>
      <c r="C21" s="19">
        <v>501</v>
      </c>
      <c r="D21" s="20">
        <v>122.4</v>
      </c>
      <c r="E21" s="21">
        <v>5843.1007358126</v>
      </c>
      <c r="F21" s="22">
        <f t="shared" si="0"/>
        <v>715195.530063462</v>
      </c>
      <c r="G21" s="20">
        <v>101.74</v>
      </c>
      <c r="H21" s="20">
        <f t="shared" si="1"/>
        <v>7029.63957208042</v>
      </c>
      <c r="I21" s="22">
        <f t="shared" si="2"/>
        <v>715195.530063462</v>
      </c>
      <c r="J21" s="24">
        <f t="shared" si="3"/>
        <v>855955.530063462</v>
      </c>
    </row>
    <row r="22" s="1" customFormat="1" ht="21" customHeight="1" spans="1:10">
      <c r="A22" s="18" t="s">
        <v>16</v>
      </c>
      <c r="B22" s="19" t="s">
        <v>12</v>
      </c>
      <c r="C22" s="19">
        <v>502</v>
      </c>
      <c r="D22" s="20">
        <v>96.13</v>
      </c>
      <c r="E22" s="21">
        <v>5548.5896100156</v>
      </c>
      <c r="F22" s="22">
        <f t="shared" si="0"/>
        <v>533385.9192108</v>
      </c>
      <c r="G22" s="20">
        <v>79.9</v>
      </c>
      <c r="H22" s="20">
        <f t="shared" si="1"/>
        <v>6675.66857585481</v>
      </c>
      <c r="I22" s="22">
        <f t="shared" si="2"/>
        <v>533385.9192108</v>
      </c>
      <c r="J22" s="24">
        <f t="shared" si="3"/>
        <v>643935.4192108</v>
      </c>
    </row>
    <row r="23" s="1" customFormat="1" ht="21" customHeight="1" spans="1:10">
      <c r="A23" s="18" t="s">
        <v>16</v>
      </c>
      <c r="B23" s="19" t="s">
        <v>12</v>
      </c>
      <c r="C23" s="19">
        <v>503</v>
      </c>
      <c r="D23" s="20">
        <v>96.13</v>
      </c>
      <c r="E23" s="21">
        <v>5371.88293453739</v>
      </c>
      <c r="F23" s="22">
        <f t="shared" si="0"/>
        <v>516399.106497079</v>
      </c>
      <c r="G23" s="20">
        <v>79.9</v>
      </c>
      <c r="H23" s="20">
        <f t="shared" si="1"/>
        <v>6463.06766579573</v>
      </c>
      <c r="I23" s="22">
        <f t="shared" si="2"/>
        <v>516399.106497079</v>
      </c>
      <c r="J23" s="24">
        <f t="shared" si="3"/>
        <v>626948.606497079</v>
      </c>
    </row>
    <row r="24" s="1" customFormat="1" ht="21" customHeight="1" spans="1:10">
      <c r="A24" s="18" t="s">
        <v>16</v>
      </c>
      <c r="B24" s="19" t="s">
        <v>12</v>
      </c>
      <c r="C24" s="19">
        <v>505</v>
      </c>
      <c r="D24" s="20">
        <v>122.4</v>
      </c>
      <c r="E24" s="21">
        <v>5666.3940603344</v>
      </c>
      <c r="F24" s="22">
        <f t="shared" si="0"/>
        <v>693566.632984931</v>
      </c>
      <c r="G24" s="20">
        <v>101.74</v>
      </c>
      <c r="H24" s="20">
        <f t="shared" si="1"/>
        <v>6817.0496656667</v>
      </c>
      <c r="I24" s="22">
        <f t="shared" si="2"/>
        <v>693566.632984931</v>
      </c>
      <c r="J24" s="24">
        <f t="shared" si="3"/>
        <v>834326.632984931</v>
      </c>
    </row>
    <row r="25" s="1" customFormat="1" ht="21" customHeight="1" spans="1:10">
      <c r="A25" s="18" t="s">
        <v>17</v>
      </c>
      <c r="B25" s="19" t="s">
        <v>12</v>
      </c>
      <c r="C25" s="19">
        <v>601</v>
      </c>
      <c r="D25" s="20">
        <v>122.4</v>
      </c>
      <c r="E25" s="21">
        <v>5890.22251594012</v>
      </c>
      <c r="F25" s="22">
        <f t="shared" si="0"/>
        <v>720963.235951071</v>
      </c>
      <c r="G25" s="20">
        <v>101.74</v>
      </c>
      <c r="H25" s="20">
        <f t="shared" si="1"/>
        <v>7086.33021379075</v>
      </c>
      <c r="I25" s="22">
        <f t="shared" si="2"/>
        <v>720963.235951071</v>
      </c>
      <c r="J25" s="24">
        <f t="shared" si="3"/>
        <v>861723.235951071</v>
      </c>
    </row>
    <row r="26" s="1" customFormat="1" ht="21" customHeight="1" spans="1:10">
      <c r="A26" s="18" t="s">
        <v>17</v>
      </c>
      <c r="B26" s="19" t="s">
        <v>12</v>
      </c>
      <c r="C26" s="19">
        <v>602</v>
      </c>
      <c r="D26" s="20">
        <v>96.13</v>
      </c>
      <c r="E26" s="21">
        <v>5595.71139014312</v>
      </c>
      <c r="F26" s="22">
        <f t="shared" si="0"/>
        <v>537915.735934458</v>
      </c>
      <c r="G26" s="20">
        <v>79.9</v>
      </c>
      <c r="H26" s="20">
        <f t="shared" si="1"/>
        <v>6732.36215187056</v>
      </c>
      <c r="I26" s="22">
        <f t="shared" si="2"/>
        <v>537915.735934458</v>
      </c>
      <c r="J26" s="24">
        <f t="shared" si="3"/>
        <v>648465.235934458</v>
      </c>
    </row>
    <row r="27" s="1" customFormat="1" ht="21" customHeight="1" spans="1:10">
      <c r="A27" s="18" t="s">
        <v>17</v>
      </c>
      <c r="B27" s="19" t="s">
        <v>12</v>
      </c>
      <c r="C27" s="19">
        <v>603</v>
      </c>
      <c r="D27" s="20">
        <v>96.13</v>
      </c>
      <c r="E27" s="21">
        <v>5419.00471466491</v>
      </c>
      <c r="F27" s="22">
        <f t="shared" si="0"/>
        <v>520928.923220738</v>
      </c>
      <c r="G27" s="20">
        <v>79.9</v>
      </c>
      <c r="H27" s="20">
        <f t="shared" si="1"/>
        <v>6519.76124181149</v>
      </c>
      <c r="I27" s="22">
        <f t="shared" si="2"/>
        <v>520928.923220738</v>
      </c>
      <c r="J27" s="24">
        <f t="shared" si="3"/>
        <v>631478.423220738</v>
      </c>
    </row>
    <row r="28" s="1" customFormat="1" ht="21" customHeight="1" spans="1:10">
      <c r="A28" s="18" t="s">
        <v>17</v>
      </c>
      <c r="B28" s="19" t="s">
        <v>12</v>
      </c>
      <c r="C28" s="19">
        <v>605</v>
      </c>
      <c r="D28" s="20">
        <v>122.4</v>
      </c>
      <c r="E28" s="21">
        <v>5713.51584046192</v>
      </c>
      <c r="F28" s="22">
        <f t="shared" si="0"/>
        <v>699334.338872539</v>
      </c>
      <c r="G28" s="20">
        <v>101.74</v>
      </c>
      <c r="H28" s="20">
        <f t="shared" si="1"/>
        <v>6873.74030737703</v>
      </c>
      <c r="I28" s="22">
        <f t="shared" si="2"/>
        <v>699334.338872539</v>
      </c>
      <c r="J28" s="24">
        <f t="shared" si="3"/>
        <v>840094.338872539</v>
      </c>
    </row>
    <row r="29" s="1" customFormat="1" ht="21" customHeight="1" spans="1:10">
      <c r="A29" s="18" t="s">
        <v>18</v>
      </c>
      <c r="B29" s="19" t="s">
        <v>12</v>
      </c>
      <c r="C29" s="19">
        <v>701</v>
      </c>
      <c r="D29" s="20">
        <v>122.4</v>
      </c>
      <c r="E29" s="21">
        <v>6008.02696625893</v>
      </c>
      <c r="F29" s="22">
        <f t="shared" si="0"/>
        <v>735382.500670093</v>
      </c>
      <c r="G29" s="20">
        <v>101.74</v>
      </c>
      <c r="H29" s="20">
        <f t="shared" si="1"/>
        <v>7228.05681806657</v>
      </c>
      <c r="I29" s="22">
        <f t="shared" si="2"/>
        <v>735382.500670093</v>
      </c>
      <c r="J29" s="24">
        <f t="shared" si="3"/>
        <v>876142.500670093</v>
      </c>
    </row>
    <row r="30" s="1" customFormat="1" ht="21" customHeight="1" spans="1:10">
      <c r="A30" s="18" t="s">
        <v>18</v>
      </c>
      <c r="B30" s="19" t="s">
        <v>12</v>
      </c>
      <c r="C30" s="19">
        <v>702</v>
      </c>
      <c r="D30" s="20">
        <v>96.13</v>
      </c>
      <c r="E30" s="21">
        <v>5713.51584046192</v>
      </c>
      <c r="F30" s="22">
        <f t="shared" si="0"/>
        <v>549240.277743604</v>
      </c>
      <c r="G30" s="20">
        <v>79.9</v>
      </c>
      <c r="H30" s="20">
        <f t="shared" si="1"/>
        <v>6874.09609190994</v>
      </c>
      <c r="I30" s="22">
        <f t="shared" si="2"/>
        <v>549240.277743604</v>
      </c>
      <c r="J30" s="24">
        <f t="shared" si="3"/>
        <v>659789.777743604</v>
      </c>
    </row>
    <row r="31" s="1" customFormat="1" ht="21" customHeight="1" spans="1:10">
      <c r="A31" s="18" t="s">
        <v>18</v>
      </c>
      <c r="B31" s="19" t="s">
        <v>12</v>
      </c>
      <c r="C31" s="19">
        <v>703</v>
      </c>
      <c r="D31" s="20">
        <v>96.13</v>
      </c>
      <c r="E31" s="21">
        <v>5536.80916498372</v>
      </c>
      <c r="F31" s="22">
        <f t="shared" si="0"/>
        <v>532253.465029885</v>
      </c>
      <c r="G31" s="20">
        <v>79.9</v>
      </c>
      <c r="H31" s="20">
        <f t="shared" si="1"/>
        <v>6661.49518185088</v>
      </c>
      <c r="I31" s="22">
        <f t="shared" si="2"/>
        <v>532253.465029885</v>
      </c>
      <c r="J31" s="24">
        <f t="shared" si="3"/>
        <v>642802.965029885</v>
      </c>
    </row>
    <row r="32" s="1" customFormat="1" ht="21" customHeight="1" spans="1:10">
      <c r="A32" s="18" t="s">
        <v>18</v>
      </c>
      <c r="B32" s="19" t="s">
        <v>12</v>
      </c>
      <c r="C32" s="19">
        <v>705</v>
      </c>
      <c r="D32" s="20">
        <v>122.4</v>
      </c>
      <c r="E32" s="21">
        <v>5831.32029078072</v>
      </c>
      <c r="F32" s="22">
        <f t="shared" si="0"/>
        <v>713753.60359156</v>
      </c>
      <c r="G32" s="20">
        <v>101.74</v>
      </c>
      <c r="H32" s="20">
        <f t="shared" si="1"/>
        <v>7015.46691165284</v>
      </c>
      <c r="I32" s="22">
        <f t="shared" si="2"/>
        <v>713753.60359156</v>
      </c>
      <c r="J32" s="24">
        <f t="shared" si="3"/>
        <v>854513.60359156</v>
      </c>
    </row>
    <row r="33" s="1" customFormat="1" ht="21" customHeight="1" spans="1:10">
      <c r="A33" s="18" t="s">
        <v>19</v>
      </c>
      <c r="B33" s="19" t="s">
        <v>12</v>
      </c>
      <c r="C33" s="19">
        <v>801</v>
      </c>
      <c r="D33" s="20">
        <v>122.4</v>
      </c>
      <c r="E33" s="21">
        <v>6037.47807883863</v>
      </c>
      <c r="F33" s="22">
        <f t="shared" si="0"/>
        <v>738987.316849848</v>
      </c>
      <c r="G33" s="20">
        <v>101.74</v>
      </c>
      <c r="H33" s="20">
        <f t="shared" si="1"/>
        <v>7263.48846913552</v>
      </c>
      <c r="I33" s="22">
        <f t="shared" si="2"/>
        <v>738987.316849848</v>
      </c>
      <c r="J33" s="24">
        <f t="shared" si="3"/>
        <v>879747.316849848</v>
      </c>
    </row>
    <row r="34" s="1" customFormat="1" ht="21" customHeight="1" spans="1:10">
      <c r="A34" s="18" t="s">
        <v>19</v>
      </c>
      <c r="B34" s="19" t="s">
        <v>12</v>
      </c>
      <c r="C34" s="19">
        <v>802</v>
      </c>
      <c r="D34" s="20">
        <v>96.13</v>
      </c>
      <c r="E34" s="21">
        <v>5742.96695304162</v>
      </c>
      <c r="F34" s="22">
        <f t="shared" si="0"/>
        <v>552071.413195891</v>
      </c>
      <c r="G34" s="20">
        <v>79.9</v>
      </c>
      <c r="H34" s="20">
        <f t="shared" si="1"/>
        <v>6909.52957691979</v>
      </c>
      <c r="I34" s="22">
        <f t="shared" si="2"/>
        <v>552071.413195891</v>
      </c>
      <c r="J34" s="24">
        <f t="shared" si="3"/>
        <v>662620.913195891</v>
      </c>
    </row>
    <row r="35" s="1" customFormat="1" ht="21" customHeight="1" spans="1:10">
      <c r="A35" s="18" t="s">
        <v>19</v>
      </c>
      <c r="B35" s="19" t="s">
        <v>12</v>
      </c>
      <c r="C35" s="19">
        <v>803</v>
      </c>
      <c r="D35" s="20">
        <v>96.13</v>
      </c>
      <c r="E35" s="21">
        <v>5566.26027756342</v>
      </c>
      <c r="F35" s="22">
        <f t="shared" si="0"/>
        <v>535084.600482172</v>
      </c>
      <c r="G35" s="20">
        <v>79.9</v>
      </c>
      <c r="H35" s="20">
        <f t="shared" si="1"/>
        <v>6696.92866686072</v>
      </c>
      <c r="I35" s="22">
        <f t="shared" si="2"/>
        <v>535084.600482172</v>
      </c>
      <c r="J35" s="24">
        <f t="shared" si="3"/>
        <v>645634.100482172</v>
      </c>
    </row>
    <row r="36" s="1" customFormat="1" ht="21" customHeight="1" spans="1:10">
      <c r="A36" s="18" t="s">
        <v>19</v>
      </c>
      <c r="B36" s="19" t="s">
        <v>12</v>
      </c>
      <c r="C36" s="19">
        <v>805</v>
      </c>
      <c r="D36" s="20">
        <v>122.4</v>
      </c>
      <c r="E36" s="21">
        <v>5860.77140336042</v>
      </c>
      <c r="F36" s="22">
        <f t="shared" si="0"/>
        <v>717358.419771315</v>
      </c>
      <c r="G36" s="20">
        <v>101.74</v>
      </c>
      <c r="H36" s="20">
        <f t="shared" si="1"/>
        <v>7050.8985627218</v>
      </c>
      <c r="I36" s="22">
        <f t="shared" si="2"/>
        <v>717358.419771315</v>
      </c>
      <c r="J36" s="24">
        <f t="shared" si="3"/>
        <v>858118.419771315</v>
      </c>
    </row>
    <row r="37" s="1" customFormat="1" ht="21" customHeight="1" spans="1:10">
      <c r="A37" s="18" t="s">
        <v>20</v>
      </c>
      <c r="B37" s="19" t="s">
        <v>12</v>
      </c>
      <c r="C37" s="19">
        <v>901</v>
      </c>
      <c r="D37" s="20">
        <v>122.4</v>
      </c>
      <c r="E37" s="21">
        <v>6066.92919141833</v>
      </c>
      <c r="F37" s="22">
        <f t="shared" si="0"/>
        <v>742592.133029604</v>
      </c>
      <c r="G37" s="20">
        <v>101.74</v>
      </c>
      <c r="H37" s="20">
        <f t="shared" si="1"/>
        <v>7298.92012020448</v>
      </c>
      <c r="I37" s="22">
        <f t="shared" si="2"/>
        <v>742592.133029604</v>
      </c>
      <c r="J37" s="24">
        <f t="shared" si="3"/>
        <v>883352.133029604</v>
      </c>
    </row>
    <row r="38" s="1" customFormat="1" ht="21" customHeight="1" spans="1:10">
      <c r="A38" s="18" t="s">
        <v>20</v>
      </c>
      <c r="B38" s="19" t="s">
        <v>12</v>
      </c>
      <c r="C38" s="19">
        <v>902</v>
      </c>
      <c r="D38" s="20">
        <v>96.13</v>
      </c>
      <c r="E38" s="21">
        <v>5772.41806562132</v>
      </c>
      <c r="F38" s="22">
        <f t="shared" si="0"/>
        <v>554902.548648178</v>
      </c>
      <c r="G38" s="20">
        <v>79.9</v>
      </c>
      <c r="H38" s="20">
        <f t="shared" si="1"/>
        <v>6944.96306192963</v>
      </c>
      <c r="I38" s="22">
        <f t="shared" si="2"/>
        <v>554902.548648178</v>
      </c>
      <c r="J38" s="24">
        <f t="shared" si="3"/>
        <v>665452.048648178</v>
      </c>
    </row>
    <row r="39" s="1" customFormat="1" ht="21" customHeight="1" spans="1:10">
      <c r="A39" s="18" t="s">
        <v>20</v>
      </c>
      <c r="B39" s="19" t="s">
        <v>12</v>
      </c>
      <c r="C39" s="19">
        <v>903</v>
      </c>
      <c r="D39" s="20">
        <v>96.13</v>
      </c>
      <c r="E39" s="21">
        <v>5595.71139014312</v>
      </c>
      <c r="F39" s="22">
        <f t="shared" si="0"/>
        <v>537915.735934458</v>
      </c>
      <c r="G39" s="20">
        <v>79.9</v>
      </c>
      <c r="H39" s="20">
        <f t="shared" si="1"/>
        <v>6732.36215187056</v>
      </c>
      <c r="I39" s="22">
        <f t="shared" si="2"/>
        <v>537915.735934458</v>
      </c>
      <c r="J39" s="24">
        <f t="shared" si="3"/>
        <v>648465.235934458</v>
      </c>
    </row>
    <row r="40" s="1" customFormat="1" ht="21" customHeight="1" spans="1:10">
      <c r="A40" s="18" t="s">
        <v>20</v>
      </c>
      <c r="B40" s="19" t="s">
        <v>12</v>
      </c>
      <c r="C40" s="19">
        <v>905</v>
      </c>
      <c r="D40" s="20">
        <v>122.4</v>
      </c>
      <c r="E40" s="21">
        <v>5890.22251594012</v>
      </c>
      <c r="F40" s="22">
        <f t="shared" si="0"/>
        <v>720963.235951071</v>
      </c>
      <c r="G40" s="20">
        <v>101.74</v>
      </c>
      <c r="H40" s="20">
        <f t="shared" si="1"/>
        <v>7086.33021379075</v>
      </c>
      <c r="I40" s="22">
        <f t="shared" si="2"/>
        <v>720963.235951071</v>
      </c>
      <c r="J40" s="24">
        <f t="shared" si="3"/>
        <v>861723.235951071</v>
      </c>
    </row>
    <row r="41" s="1" customFormat="1" ht="21" customHeight="1" spans="1:10">
      <c r="A41" s="18" t="s">
        <v>21</v>
      </c>
      <c r="B41" s="19" t="s">
        <v>12</v>
      </c>
      <c r="C41" s="19">
        <v>1001</v>
      </c>
      <c r="D41" s="20">
        <v>122.4</v>
      </c>
      <c r="E41" s="21">
        <v>6096.38030399803</v>
      </c>
      <c r="F41" s="22">
        <f t="shared" si="0"/>
        <v>746196.949209359</v>
      </c>
      <c r="G41" s="20">
        <v>101.74</v>
      </c>
      <c r="H41" s="20">
        <f t="shared" si="1"/>
        <v>7334.35177127343</v>
      </c>
      <c r="I41" s="22">
        <f t="shared" si="2"/>
        <v>746196.949209359</v>
      </c>
      <c r="J41" s="24">
        <f t="shared" si="3"/>
        <v>886956.949209359</v>
      </c>
    </row>
    <row r="42" s="1" customFormat="1" ht="21" customHeight="1" spans="1:10">
      <c r="A42" s="18" t="s">
        <v>21</v>
      </c>
      <c r="B42" s="19" t="s">
        <v>12</v>
      </c>
      <c r="C42" s="19">
        <v>1002</v>
      </c>
      <c r="D42" s="20">
        <v>96.13</v>
      </c>
      <c r="E42" s="21">
        <v>5801.86917820102</v>
      </c>
      <c r="F42" s="22">
        <f t="shared" si="0"/>
        <v>557733.684100464</v>
      </c>
      <c r="G42" s="20">
        <v>79.9</v>
      </c>
      <c r="H42" s="20">
        <f t="shared" si="1"/>
        <v>6980.39654693947</v>
      </c>
      <c r="I42" s="22">
        <f t="shared" si="2"/>
        <v>557733.684100464</v>
      </c>
      <c r="J42" s="24">
        <f t="shared" si="3"/>
        <v>668283.184100464</v>
      </c>
    </row>
    <row r="43" s="1" customFormat="1" ht="21" customHeight="1" spans="1:10">
      <c r="A43" s="18" t="s">
        <v>21</v>
      </c>
      <c r="B43" s="19" t="s">
        <v>12</v>
      </c>
      <c r="C43" s="19">
        <v>1003</v>
      </c>
      <c r="D43" s="20">
        <v>96.13</v>
      </c>
      <c r="E43" s="21">
        <v>5625.16250272282</v>
      </c>
      <c r="F43" s="22">
        <f t="shared" si="0"/>
        <v>540746.871386745</v>
      </c>
      <c r="G43" s="20">
        <v>79.9</v>
      </c>
      <c r="H43" s="20">
        <f t="shared" si="1"/>
        <v>6767.79563688041</v>
      </c>
      <c r="I43" s="22">
        <f t="shared" si="2"/>
        <v>540746.871386745</v>
      </c>
      <c r="J43" s="24">
        <f t="shared" si="3"/>
        <v>651296.371386745</v>
      </c>
    </row>
    <row r="44" s="1" customFormat="1" ht="21" customHeight="1" spans="1:10">
      <c r="A44" s="18" t="s">
        <v>21</v>
      </c>
      <c r="B44" s="19" t="s">
        <v>12</v>
      </c>
      <c r="C44" s="19">
        <v>1005</v>
      </c>
      <c r="D44" s="20">
        <v>122.4</v>
      </c>
      <c r="E44" s="21">
        <v>5919.67362851982</v>
      </c>
      <c r="F44" s="22">
        <f t="shared" si="0"/>
        <v>724568.052130826</v>
      </c>
      <c r="G44" s="20">
        <v>101.74</v>
      </c>
      <c r="H44" s="20">
        <f t="shared" si="1"/>
        <v>7121.7618648597</v>
      </c>
      <c r="I44" s="22">
        <f t="shared" si="2"/>
        <v>724568.052130826</v>
      </c>
      <c r="J44" s="24">
        <f t="shared" si="3"/>
        <v>865328.052130826</v>
      </c>
    </row>
    <row r="45" s="1" customFormat="1" ht="21" customHeight="1" spans="1:10">
      <c r="A45" s="18" t="s">
        <v>22</v>
      </c>
      <c r="B45" s="19" t="s">
        <v>12</v>
      </c>
      <c r="C45" s="19">
        <v>1101</v>
      </c>
      <c r="D45" s="20">
        <v>122.4</v>
      </c>
      <c r="E45" s="21">
        <v>6125.83141657773</v>
      </c>
      <c r="F45" s="22">
        <f t="shared" si="0"/>
        <v>749801.765389114</v>
      </c>
      <c r="G45" s="20">
        <v>101.74</v>
      </c>
      <c r="H45" s="20">
        <f t="shared" si="1"/>
        <v>7369.78342234238</v>
      </c>
      <c r="I45" s="22">
        <f t="shared" si="2"/>
        <v>749801.765389114</v>
      </c>
      <c r="J45" s="24">
        <f t="shared" si="3"/>
        <v>890561.765389114</v>
      </c>
    </row>
    <row r="46" s="1" customFormat="1" ht="21" customHeight="1" spans="1:10">
      <c r="A46" s="18" t="s">
        <v>22</v>
      </c>
      <c r="B46" s="19" t="s">
        <v>12</v>
      </c>
      <c r="C46" s="19">
        <v>1102</v>
      </c>
      <c r="D46" s="20">
        <v>96.13</v>
      </c>
      <c r="E46" s="21">
        <v>5831.32029078072</v>
      </c>
      <c r="F46" s="22">
        <f t="shared" si="0"/>
        <v>560564.819552751</v>
      </c>
      <c r="G46" s="20">
        <v>79.9</v>
      </c>
      <c r="H46" s="20">
        <f t="shared" si="1"/>
        <v>7015.83003194932</v>
      </c>
      <c r="I46" s="22">
        <f t="shared" si="2"/>
        <v>560564.819552751</v>
      </c>
      <c r="J46" s="24">
        <f t="shared" si="3"/>
        <v>671114.319552751</v>
      </c>
    </row>
    <row r="47" s="1" customFormat="1" ht="21" customHeight="1" spans="1:10">
      <c r="A47" s="18" t="s">
        <v>22</v>
      </c>
      <c r="B47" s="19" t="s">
        <v>12</v>
      </c>
      <c r="C47" s="19">
        <v>1103</v>
      </c>
      <c r="D47" s="20">
        <v>96.13</v>
      </c>
      <c r="E47" s="21">
        <v>5654.61361530252</v>
      </c>
      <c r="F47" s="22">
        <f t="shared" si="0"/>
        <v>543578.006839031</v>
      </c>
      <c r="G47" s="20">
        <v>79.9</v>
      </c>
      <c r="H47" s="20">
        <f t="shared" si="1"/>
        <v>6803.22912189025</v>
      </c>
      <c r="I47" s="22">
        <f t="shared" si="2"/>
        <v>543578.006839031</v>
      </c>
      <c r="J47" s="24">
        <f t="shared" si="3"/>
        <v>654127.506839031</v>
      </c>
    </row>
    <row r="48" s="1" customFormat="1" ht="21" customHeight="1" spans="1:10">
      <c r="A48" s="18" t="s">
        <v>22</v>
      </c>
      <c r="B48" s="19" t="s">
        <v>12</v>
      </c>
      <c r="C48" s="19">
        <v>1105</v>
      </c>
      <c r="D48" s="20">
        <v>122.4</v>
      </c>
      <c r="E48" s="21">
        <v>5949.12474109952</v>
      </c>
      <c r="F48" s="22">
        <f t="shared" si="0"/>
        <v>728172.868310581</v>
      </c>
      <c r="G48" s="20">
        <v>101.74</v>
      </c>
      <c r="H48" s="20">
        <f t="shared" si="1"/>
        <v>7157.19351592865</v>
      </c>
      <c r="I48" s="22">
        <f t="shared" si="2"/>
        <v>728172.868310581</v>
      </c>
      <c r="J48" s="24">
        <f t="shared" si="3"/>
        <v>868932.868310581</v>
      </c>
    </row>
    <row r="49" s="1" customFormat="1" ht="21" customHeight="1" spans="1:10">
      <c r="A49" s="18" t="s">
        <v>23</v>
      </c>
      <c r="B49" s="19" t="s">
        <v>12</v>
      </c>
      <c r="C49" s="19">
        <v>1201</v>
      </c>
      <c r="D49" s="20">
        <v>122.4</v>
      </c>
      <c r="E49" s="21">
        <v>6155.28252915743</v>
      </c>
      <c r="F49" s="22">
        <f t="shared" si="0"/>
        <v>753406.581568869</v>
      </c>
      <c r="G49" s="20">
        <v>101.74</v>
      </c>
      <c r="H49" s="20">
        <f t="shared" si="1"/>
        <v>7405.21507341134</v>
      </c>
      <c r="I49" s="22">
        <f t="shared" si="2"/>
        <v>753406.581568869</v>
      </c>
      <c r="J49" s="24">
        <f t="shared" si="3"/>
        <v>894166.581568869</v>
      </c>
    </row>
    <row r="50" s="1" customFormat="1" ht="21" customHeight="1" spans="1:10">
      <c r="A50" s="18" t="s">
        <v>23</v>
      </c>
      <c r="B50" s="19" t="s">
        <v>12</v>
      </c>
      <c r="C50" s="19">
        <v>1202</v>
      </c>
      <c r="D50" s="20">
        <v>96.13</v>
      </c>
      <c r="E50" s="21">
        <v>5860.77140336042</v>
      </c>
      <c r="F50" s="22">
        <f t="shared" si="0"/>
        <v>563395.955005037</v>
      </c>
      <c r="G50" s="20">
        <v>79.9</v>
      </c>
      <c r="H50" s="20">
        <f t="shared" si="1"/>
        <v>7051.26351695916</v>
      </c>
      <c r="I50" s="22">
        <f t="shared" si="2"/>
        <v>563395.955005037</v>
      </c>
      <c r="J50" s="24">
        <f t="shared" si="3"/>
        <v>673945.455005037</v>
      </c>
    </row>
    <row r="51" s="1" customFormat="1" ht="21" customHeight="1" spans="1:10">
      <c r="A51" s="18" t="s">
        <v>23</v>
      </c>
      <c r="B51" s="19" t="s">
        <v>12</v>
      </c>
      <c r="C51" s="19">
        <v>1203</v>
      </c>
      <c r="D51" s="20">
        <v>96.13</v>
      </c>
      <c r="E51" s="21">
        <v>5684.06472788222</v>
      </c>
      <c r="F51" s="22">
        <f t="shared" si="0"/>
        <v>546409.142291318</v>
      </c>
      <c r="G51" s="20">
        <v>79.9</v>
      </c>
      <c r="H51" s="20">
        <f t="shared" si="1"/>
        <v>6838.6626069001</v>
      </c>
      <c r="I51" s="22">
        <f t="shared" si="2"/>
        <v>546409.142291318</v>
      </c>
      <c r="J51" s="24">
        <f t="shared" si="3"/>
        <v>656958.642291318</v>
      </c>
    </row>
    <row r="52" s="1" customFormat="1" ht="21" customHeight="1" spans="1:10">
      <c r="A52" s="18" t="s">
        <v>23</v>
      </c>
      <c r="B52" s="19" t="s">
        <v>12</v>
      </c>
      <c r="C52" s="19">
        <v>1205</v>
      </c>
      <c r="D52" s="20">
        <v>122.4</v>
      </c>
      <c r="E52" s="21">
        <v>5978.57585367922</v>
      </c>
      <c r="F52" s="22">
        <f t="shared" si="0"/>
        <v>731777.684490337</v>
      </c>
      <c r="G52" s="20">
        <v>101.74</v>
      </c>
      <c r="H52" s="20">
        <f t="shared" si="1"/>
        <v>7192.62516699761</v>
      </c>
      <c r="I52" s="22">
        <f t="shared" si="2"/>
        <v>731777.684490337</v>
      </c>
      <c r="J52" s="24">
        <f t="shared" si="3"/>
        <v>872537.684490337</v>
      </c>
    </row>
    <row r="53" s="1" customFormat="1" ht="21" customHeight="1" spans="1:10">
      <c r="A53" s="18" t="s">
        <v>24</v>
      </c>
      <c r="B53" s="19" t="s">
        <v>12</v>
      </c>
      <c r="C53" s="19">
        <v>1301</v>
      </c>
      <c r="D53" s="20">
        <v>122.4</v>
      </c>
      <c r="E53" s="21">
        <v>6184.73364173713</v>
      </c>
      <c r="F53" s="22">
        <f t="shared" si="0"/>
        <v>757011.397748625</v>
      </c>
      <c r="G53" s="20">
        <v>101.74</v>
      </c>
      <c r="H53" s="20">
        <f t="shared" si="1"/>
        <v>7440.64672448029</v>
      </c>
      <c r="I53" s="22">
        <f t="shared" si="2"/>
        <v>757011.397748625</v>
      </c>
      <c r="J53" s="24">
        <f t="shared" si="3"/>
        <v>897771.397748625</v>
      </c>
    </row>
    <row r="54" s="1" customFormat="1" ht="21" customHeight="1" spans="1:10">
      <c r="A54" s="18" t="s">
        <v>24</v>
      </c>
      <c r="B54" s="19" t="s">
        <v>12</v>
      </c>
      <c r="C54" s="19">
        <v>1302</v>
      </c>
      <c r="D54" s="20">
        <v>96.13</v>
      </c>
      <c r="E54" s="21">
        <v>5890.22251594012</v>
      </c>
      <c r="F54" s="22">
        <f t="shared" si="0"/>
        <v>566227.090457324</v>
      </c>
      <c r="G54" s="20">
        <v>79.9</v>
      </c>
      <c r="H54" s="20">
        <f t="shared" si="1"/>
        <v>7086.69700196901</v>
      </c>
      <c r="I54" s="22">
        <f t="shared" si="2"/>
        <v>566227.090457324</v>
      </c>
      <c r="J54" s="24">
        <f t="shared" si="3"/>
        <v>676776.590457324</v>
      </c>
    </row>
    <row r="55" s="1" customFormat="1" ht="21" customHeight="1" spans="1:10">
      <c r="A55" s="18" t="s">
        <v>24</v>
      </c>
      <c r="B55" s="19" t="s">
        <v>12</v>
      </c>
      <c r="C55" s="19">
        <v>1303</v>
      </c>
      <c r="D55" s="20">
        <v>96.13</v>
      </c>
      <c r="E55" s="21">
        <v>5713.51584046192</v>
      </c>
      <c r="F55" s="22">
        <f t="shared" si="0"/>
        <v>549240.277743604</v>
      </c>
      <c r="G55" s="20">
        <v>79.9</v>
      </c>
      <c r="H55" s="20">
        <f t="shared" si="1"/>
        <v>6874.09609190994</v>
      </c>
      <c r="I55" s="22">
        <f t="shared" si="2"/>
        <v>549240.277743604</v>
      </c>
      <c r="J55" s="24">
        <f t="shared" si="3"/>
        <v>659789.777743604</v>
      </c>
    </row>
    <row r="56" s="1" customFormat="1" ht="21" customHeight="1" spans="1:10">
      <c r="A56" s="18" t="s">
        <v>24</v>
      </c>
      <c r="B56" s="19" t="s">
        <v>12</v>
      </c>
      <c r="C56" s="19">
        <v>1305</v>
      </c>
      <c r="D56" s="20">
        <v>122.4</v>
      </c>
      <c r="E56" s="21">
        <v>6008.02696625893</v>
      </c>
      <c r="F56" s="22">
        <f t="shared" si="0"/>
        <v>735382.500670093</v>
      </c>
      <c r="G56" s="20">
        <v>101.74</v>
      </c>
      <c r="H56" s="20">
        <f t="shared" si="1"/>
        <v>7228.05681806657</v>
      </c>
      <c r="I56" s="22">
        <f t="shared" si="2"/>
        <v>735382.500670093</v>
      </c>
      <c r="J56" s="24">
        <f t="shared" si="3"/>
        <v>876142.500670093</v>
      </c>
    </row>
    <row r="57" s="1" customFormat="1" ht="21" customHeight="1" spans="1:10">
      <c r="A57" s="18" t="s">
        <v>25</v>
      </c>
      <c r="B57" s="19" t="s">
        <v>12</v>
      </c>
      <c r="C57" s="19">
        <v>1401</v>
      </c>
      <c r="D57" s="20">
        <v>122.4</v>
      </c>
      <c r="E57" s="21">
        <v>6155.28252915743</v>
      </c>
      <c r="F57" s="22">
        <f t="shared" si="0"/>
        <v>753406.581568869</v>
      </c>
      <c r="G57" s="20">
        <v>101.74</v>
      </c>
      <c r="H57" s="20">
        <f t="shared" si="1"/>
        <v>7405.21507341134</v>
      </c>
      <c r="I57" s="22">
        <f t="shared" si="2"/>
        <v>753406.581568869</v>
      </c>
      <c r="J57" s="24">
        <f t="shared" si="3"/>
        <v>894166.581568869</v>
      </c>
    </row>
    <row r="58" s="1" customFormat="1" ht="21" customHeight="1" spans="1:10">
      <c r="A58" s="18" t="s">
        <v>25</v>
      </c>
      <c r="B58" s="19" t="s">
        <v>12</v>
      </c>
      <c r="C58" s="19">
        <v>1402</v>
      </c>
      <c r="D58" s="20">
        <v>96.13</v>
      </c>
      <c r="E58" s="21">
        <v>5860.77140336042</v>
      </c>
      <c r="F58" s="22">
        <f t="shared" si="0"/>
        <v>563395.955005037</v>
      </c>
      <c r="G58" s="20">
        <v>79.9</v>
      </c>
      <c r="H58" s="20">
        <f t="shared" si="1"/>
        <v>7051.26351695916</v>
      </c>
      <c r="I58" s="22">
        <f t="shared" si="2"/>
        <v>563395.955005037</v>
      </c>
      <c r="J58" s="24">
        <f t="shared" si="3"/>
        <v>673945.455005037</v>
      </c>
    </row>
    <row r="59" s="1" customFormat="1" ht="21" customHeight="1" spans="1:10">
      <c r="A59" s="18" t="s">
        <v>25</v>
      </c>
      <c r="B59" s="19" t="s">
        <v>12</v>
      </c>
      <c r="C59" s="19">
        <v>1403</v>
      </c>
      <c r="D59" s="20">
        <v>96.13</v>
      </c>
      <c r="E59" s="21">
        <v>5684.06472788222</v>
      </c>
      <c r="F59" s="22">
        <f t="shared" si="0"/>
        <v>546409.142291318</v>
      </c>
      <c r="G59" s="20">
        <v>79.9</v>
      </c>
      <c r="H59" s="20">
        <f t="shared" si="1"/>
        <v>6838.6626069001</v>
      </c>
      <c r="I59" s="22">
        <f t="shared" si="2"/>
        <v>546409.142291318</v>
      </c>
      <c r="J59" s="24">
        <f t="shared" si="3"/>
        <v>656958.642291318</v>
      </c>
    </row>
    <row r="60" s="1" customFormat="1" ht="21" customHeight="1" spans="1:10">
      <c r="A60" s="18" t="s">
        <v>25</v>
      </c>
      <c r="B60" s="19" t="s">
        <v>12</v>
      </c>
      <c r="C60" s="19">
        <v>1405</v>
      </c>
      <c r="D60" s="20">
        <v>122.4</v>
      </c>
      <c r="E60" s="21">
        <v>5978.57585367922</v>
      </c>
      <c r="F60" s="22">
        <f t="shared" si="0"/>
        <v>731777.684490337</v>
      </c>
      <c r="G60" s="20">
        <v>101.74</v>
      </c>
      <c r="H60" s="20">
        <f t="shared" si="1"/>
        <v>7192.62516699761</v>
      </c>
      <c r="I60" s="22">
        <f t="shared" si="2"/>
        <v>731777.684490337</v>
      </c>
      <c r="J60" s="24">
        <f t="shared" si="3"/>
        <v>872537.684490337</v>
      </c>
    </row>
    <row r="61" s="1" customFormat="1" ht="21" customHeight="1" spans="1:10">
      <c r="A61" s="18" t="s">
        <v>26</v>
      </c>
      <c r="B61" s="19" t="s">
        <v>12</v>
      </c>
      <c r="C61" s="19">
        <v>1501</v>
      </c>
      <c r="D61" s="20">
        <v>122.4</v>
      </c>
      <c r="E61" s="21">
        <v>6214.18475431683</v>
      </c>
      <c r="F61" s="22">
        <f t="shared" si="0"/>
        <v>760616.21392838</v>
      </c>
      <c r="G61" s="20">
        <v>101.74</v>
      </c>
      <c r="H61" s="20">
        <f t="shared" si="1"/>
        <v>7476.07837554924</v>
      </c>
      <c r="I61" s="22">
        <f t="shared" si="2"/>
        <v>760616.21392838</v>
      </c>
      <c r="J61" s="24">
        <f t="shared" si="3"/>
        <v>901376.21392838</v>
      </c>
    </row>
    <row r="62" s="1" customFormat="1" ht="21" customHeight="1" spans="1:10">
      <c r="A62" s="18" t="s">
        <v>26</v>
      </c>
      <c r="B62" s="19" t="s">
        <v>12</v>
      </c>
      <c r="C62" s="19">
        <v>1502</v>
      </c>
      <c r="D62" s="20">
        <v>96.13</v>
      </c>
      <c r="E62" s="21">
        <v>5919.67362851982</v>
      </c>
      <c r="F62" s="22">
        <f t="shared" si="0"/>
        <v>569058.22590961</v>
      </c>
      <c r="G62" s="20">
        <v>79.9</v>
      </c>
      <c r="H62" s="20">
        <f t="shared" si="1"/>
        <v>7122.13048697885</v>
      </c>
      <c r="I62" s="22">
        <f t="shared" si="2"/>
        <v>569058.22590961</v>
      </c>
      <c r="J62" s="24">
        <f t="shared" si="3"/>
        <v>679607.72590961</v>
      </c>
    </row>
    <row r="63" s="1" customFormat="1" ht="21" customHeight="1" spans="1:10">
      <c r="A63" s="18" t="s">
        <v>26</v>
      </c>
      <c r="B63" s="19" t="s">
        <v>12</v>
      </c>
      <c r="C63" s="19">
        <v>1503</v>
      </c>
      <c r="D63" s="20">
        <v>96.13</v>
      </c>
      <c r="E63" s="21">
        <v>5742.96695304162</v>
      </c>
      <c r="F63" s="22">
        <f t="shared" si="0"/>
        <v>552071.413195891</v>
      </c>
      <c r="G63" s="20">
        <v>79.9</v>
      </c>
      <c r="H63" s="20">
        <f t="shared" si="1"/>
        <v>6909.52957691979</v>
      </c>
      <c r="I63" s="22">
        <f t="shared" si="2"/>
        <v>552071.413195891</v>
      </c>
      <c r="J63" s="24">
        <f t="shared" si="3"/>
        <v>662620.913195891</v>
      </c>
    </row>
    <row r="64" s="1" customFormat="1" ht="21" customHeight="1" spans="1:10">
      <c r="A64" s="18" t="s">
        <v>26</v>
      </c>
      <c r="B64" s="19" t="s">
        <v>12</v>
      </c>
      <c r="C64" s="19">
        <v>1505</v>
      </c>
      <c r="D64" s="20">
        <v>122.4</v>
      </c>
      <c r="E64" s="21">
        <v>6037.47807883863</v>
      </c>
      <c r="F64" s="22">
        <f t="shared" si="0"/>
        <v>738987.316849848</v>
      </c>
      <c r="G64" s="20">
        <v>101.74</v>
      </c>
      <c r="H64" s="20">
        <f t="shared" si="1"/>
        <v>7263.48846913552</v>
      </c>
      <c r="I64" s="22">
        <f t="shared" si="2"/>
        <v>738987.316849848</v>
      </c>
      <c r="J64" s="24">
        <f t="shared" si="3"/>
        <v>879747.316849848</v>
      </c>
    </row>
    <row r="65" s="1" customFormat="1" ht="21" customHeight="1" spans="1:10">
      <c r="A65" s="18" t="s">
        <v>27</v>
      </c>
      <c r="B65" s="19" t="s">
        <v>12</v>
      </c>
      <c r="C65" s="19">
        <v>1601</v>
      </c>
      <c r="D65" s="20">
        <v>122.4</v>
      </c>
      <c r="E65" s="21">
        <v>6243.63586689653</v>
      </c>
      <c r="F65" s="22">
        <f t="shared" si="0"/>
        <v>764221.030108135</v>
      </c>
      <c r="G65" s="20">
        <v>101.74</v>
      </c>
      <c r="H65" s="20">
        <f t="shared" si="1"/>
        <v>7511.5100266182</v>
      </c>
      <c r="I65" s="22">
        <f t="shared" si="2"/>
        <v>764221.030108135</v>
      </c>
      <c r="J65" s="24">
        <f t="shared" si="3"/>
        <v>904981.030108135</v>
      </c>
    </row>
    <row r="66" s="1" customFormat="1" ht="21" customHeight="1" spans="1:10">
      <c r="A66" s="18" t="s">
        <v>27</v>
      </c>
      <c r="B66" s="19" t="s">
        <v>12</v>
      </c>
      <c r="C66" s="19">
        <v>1602</v>
      </c>
      <c r="D66" s="20">
        <v>96.13</v>
      </c>
      <c r="E66" s="21">
        <v>5949.12474109952</v>
      </c>
      <c r="F66" s="22">
        <f t="shared" si="0"/>
        <v>571889.361361897</v>
      </c>
      <c r="G66" s="20">
        <v>79.9</v>
      </c>
      <c r="H66" s="20">
        <f t="shared" si="1"/>
        <v>7157.5639719887</v>
      </c>
      <c r="I66" s="22">
        <f t="shared" si="2"/>
        <v>571889.361361897</v>
      </c>
      <c r="J66" s="24">
        <f t="shared" si="3"/>
        <v>682438.861361897</v>
      </c>
    </row>
    <row r="67" s="1" customFormat="1" ht="21" customHeight="1" spans="1:10">
      <c r="A67" s="18" t="s">
        <v>27</v>
      </c>
      <c r="B67" s="19" t="s">
        <v>12</v>
      </c>
      <c r="C67" s="19">
        <v>1603</v>
      </c>
      <c r="D67" s="20">
        <v>96.13</v>
      </c>
      <c r="E67" s="21">
        <v>5772.41806562132</v>
      </c>
      <c r="F67" s="22">
        <f t="shared" si="0"/>
        <v>554902.548648178</v>
      </c>
      <c r="G67" s="20">
        <v>79.9</v>
      </c>
      <c r="H67" s="20">
        <f t="shared" si="1"/>
        <v>6944.96306192963</v>
      </c>
      <c r="I67" s="22">
        <f t="shared" si="2"/>
        <v>554902.548648178</v>
      </c>
      <c r="J67" s="24">
        <f t="shared" si="3"/>
        <v>665452.048648178</v>
      </c>
    </row>
    <row r="68" s="1" customFormat="1" ht="21" customHeight="1" spans="1:10">
      <c r="A68" s="18" t="s">
        <v>27</v>
      </c>
      <c r="B68" s="19" t="s">
        <v>12</v>
      </c>
      <c r="C68" s="19">
        <v>1605</v>
      </c>
      <c r="D68" s="20">
        <v>122.4</v>
      </c>
      <c r="E68" s="21">
        <v>6066.92919141833</v>
      </c>
      <c r="F68" s="22">
        <f t="shared" si="0"/>
        <v>742592.133029604</v>
      </c>
      <c r="G68" s="20">
        <v>101.74</v>
      </c>
      <c r="H68" s="20">
        <f t="shared" si="1"/>
        <v>7298.92012020448</v>
      </c>
      <c r="I68" s="22">
        <f t="shared" si="2"/>
        <v>742592.133029604</v>
      </c>
      <c r="J68" s="24">
        <f t="shared" si="3"/>
        <v>883352.133029604</v>
      </c>
    </row>
    <row r="69" s="1" customFormat="1" ht="21" customHeight="1" spans="1:10">
      <c r="A69" s="18" t="s">
        <v>28</v>
      </c>
      <c r="B69" s="19" t="s">
        <v>12</v>
      </c>
      <c r="C69" s="19">
        <v>1701</v>
      </c>
      <c r="D69" s="20">
        <v>122.4</v>
      </c>
      <c r="E69" s="21">
        <v>6273.08697947623</v>
      </c>
      <c r="F69" s="22">
        <f t="shared" ref="F69:F104" si="4">D69*E69</f>
        <v>767825.846287891</v>
      </c>
      <c r="G69" s="20">
        <v>101.74</v>
      </c>
      <c r="H69" s="20">
        <f t="shared" ref="H69:H105" si="5">I69/G69</f>
        <v>7546.94167768715</v>
      </c>
      <c r="I69" s="22">
        <f t="shared" ref="I69:I104" si="6">F69</f>
        <v>767825.846287891</v>
      </c>
      <c r="J69" s="24">
        <f t="shared" ref="J69:J104" si="7">(E69+1150)*D69</f>
        <v>908585.846287891</v>
      </c>
    </row>
    <row r="70" s="1" customFormat="1" ht="21" customHeight="1" spans="1:10">
      <c r="A70" s="18" t="s">
        <v>28</v>
      </c>
      <c r="B70" s="19" t="s">
        <v>12</v>
      </c>
      <c r="C70" s="19">
        <v>1702</v>
      </c>
      <c r="D70" s="20">
        <v>96.13</v>
      </c>
      <c r="E70" s="21">
        <v>5978.57585367922</v>
      </c>
      <c r="F70" s="22">
        <f t="shared" si="4"/>
        <v>574720.496814183</v>
      </c>
      <c r="G70" s="20">
        <v>79.9</v>
      </c>
      <c r="H70" s="20">
        <f t="shared" si="5"/>
        <v>7192.99745699854</v>
      </c>
      <c r="I70" s="22">
        <f t="shared" si="6"/>
        <v>574720.496814183</v>
      </c>
      <c r="J70" s="24">
        <f t="shared" si="7"/>
        <v>685269.996814183</v>
      </c>
    </row>
    <row r="71" s="1" customFormat="1" ht="21" customHeight="1" spans="1:10">
      <c r="A71" s="18" t="s">
        <v>28</v>
      </c>
      <c r="B71" s="19" t="s">
        <v>12</v>
      </c>
      <c r="C71" s="19">
        <v>1703</v>
      </c>
      <c r="D71" s="20">
        <v>96.13</v>
      </c>
      <c r="E71" s="21">
        <v>5801.86917820102</v>
      </c>
      <c r="F71" s="22">
        <f t="shared" si="4"/>
        <v>557733.684100464</v>
      </c>
      <c r="G71" s="20">
        <v>79.9</v>
      </c>
      <c r="H71" s="20">
        <f t="shared" si="5"/>
        <v>6980.39654693947</v>
      </c>
      <c r="I71" s="22">
        <f t="shared" si="6"/>
        <v>557733.684100464</v>
      </c>
      <c r="J71" s="24">
        <f t="shared" si="7"/>
        <v>668283.184100464</v>
      </c>
    </row>
    <row r="72" s="1" customFormat="1" ht="21" customHeight="1" spans="1:10">
      <c r="A72" s="18" t="s">
        <v>28</v>
      </c>
      <c r="B72" s="19" t="s">
        <v>12</v>
      </c>
      <c r="C72" s="19">
        <v>1705</v>
      </c>
      <c r="D72" s="20">
        <v>122.4</v>
      </c>
      <c r="E72" s="21">
        <v>6096.38030399803</v>
      </c>
      <c r="F72" s="22">
        <f t="shared" si="4"/>
        <v>746196.949209359</v>
      </c>
      <c r="G72" s="20">
        <v>101.74</v>
      </c>
      <c r="H72" s="20">
        <f t="shared" si="5"/>
        <v>7334.35177127343</v>
      </c>
      <c r="I72" s="22">
        <f t="shared" si="6"/>
        <v>746196.949209359</v>
      </c>
      <c r="J72" s="24">
        <f t="shared" si="7"/>
        <v>886956.949209359</v>
      </c>
    </row>
    <row r="73" s="1" customFormat="1" ht="21" customHeight="1" spans="1:10">
      <c r="A73" s="18" t="s">
        <v>29</v>
      </c>
      <c r="B73" s="19" t="s">
        <v>12</v>
      </c>
      <c r="C73" s="19">
        <v>1801</v>
      </c>
      <c r="D73" s="20">
        <v>122.4</v>
      </c>
      <c r="E73" s="21">
        <v>6243.63586689653</v>
      </c>
      <c r="F73" s="22">
        <f t="shared" si="4"/>
        <v>764221.030108135</v>
      </c>
      <c r="G73" s="20">
        <v>101.74</v>
      </c>
      <c r="H73" s="20">
        <f t="shared" si="5"/>
        <v>7511.5100266182</v>
      </c>
      <c r="I73" s="22">
        <f t="shared" si="6"/>
        <v>764221.030108135</v>
      </c>
      <c r="J73" s="24">
        <f t="shared" si="7"/>
        <v>904981.030108135</v>
      </c>
    </row>
    <row r="74" s="1" customFormat="1" ht="21" customHeight="1" spans="1:10">
      <c r="A74" s="18" t="s">
        <v>29</v>
      </c>
      <c r="B74" s="19" t="s">
        <v>12</v>
      </c>
      <c r="C74" s="19">
        <v>1802</v>
      </c>
      <c r="D74" s="20">
        <v>96.13</v>
      </c>
      <c r="E74" s="21">
        <v>5949.12474109952</v>
      </c>
      <c r="F74" s="22">
        <f t="shared" si="4"/>
        <v>571889.361361897</v>
      </c>
      <c r="G74" s="20">
        <v>79.9</v>
      </c>
      <c r="H74" s="20">
        <f t="shared" si="5"/>
        <v>7157.5639719887</v>
      </c>
      <c r="I74" s="22">
        <f t="shared" si="6"/>
        <v>571889.361361897</v>
      </c>
      <c r="J74" s="24">
        <f t="shared" si="7"/>
        <v>682438.861361897</v>
      </c>
    </row>
    <row r="75" s="1" customFormat="1" ht="21" customHeight="1" spans="1:10">
      <c r="A75" s="18" t="s">
        <v>29</v>
      </c>
      <c r="B75" s="19" t="s">
        <v>12</v>
      </c>
      <c r="C75" s="19">
        <v>1803</v>
      </c>
      <c r="D75" s="20">
        <v>96.13</v>
      </c>
      <c r="E75" s="21">
        <v>5772.41806562132</v>
      </c>
      <c r="F75" s="22">
        <f t="shared" si="4"/>
        <v>554902.548648178</v>
      </c>
      <c r="G75" s="20">
        <v>79.9</v>
      </c>
      <c r="H75" s="20">
        <f t="shared" si="5"/>
        <v>6944.96306192963</v>
      </c>
      <c r="I75" s="22">
        <f t="shared" si="6"/>
        <v>554902.548648178</v>
      </c>
      <c r="J75" s="24">
        <f t="shared" si="7"/>
        <v>665452.048648178</v>
      </c>
    </row>
    <row r="76" s="1" customFormat="1" ht="21" customHeight="1" spans="1:10">
      <c r="A76" s="18" t="s">
        <v>29</v>
      </c>
      <c r="B76" s="19" t="s">
        <v>12</v>
      </c>
      <c r="C76" s="19">
        <v>1805</v>
      </c>
      <c r="D76" s="20">
        <v>122.4</v>
      </c>
      <c r="E76" s="21">
        <v>6066.92919141833</v>
      </c>
      <c r="F76" s="22">
        <f t="shared" si="4"/>
        <v>742592.133029604</v>
      </c>
      <c r="G76" s="20">
        <v>101.74</v>
      </c>
      <c r="H76" s="20">
        <f t="shared" si="5"/>
        <v>7298.92012020448</v>
      </c>
      <c r="I76" s="22">
        <f t="shared" si="6"/>
        <v>742592.133029604</v>
      </c>
      <c r="J76" s="24">
        <f t="shared" si="7"/>
        <v>883352.133029604</v>
      </c>
    </row>
    <row r="77" s="1" customFormat="1" ht="21" customHeight="1" spans="1:10">
      <c r="A77" s="18" t="s">
        <v>30</v>
      </c>
      <c r="B77" s="19" t="s">
        <v>12</v>
      </c>
      <c r="C77" s="19">
        <v>1901</v>
      </c>
      <c r="D77" s="20">
        <v>122.4</v>
      </c>
      <c r="E77" s="21">
        <v>6302.53809205593</v>
      </c>
      <c r="F77" s="22">
        <f t="shared" si="4"/>
        <v>771430.662467646</v>
      </c>
      <c r="G77" s="20">
        <v>101.74</v>
      </c>
      <c r="H77" s="20">
        <f t="shared" si="5"/>
        <v>7582.3733287561</v>
      </c>
      <c r="I77" s="22">
        <f t="shared" si="6"/>
        <v>771430.662467646</v>
      </c>
      <c r="J77" s="24">
        <f t="shared" si="7"/>
        <v>912190.662467646</v>
      </c>
    </row>
    <row r="78" s="1" customFormat="1" ht="21" customHeight="1" spans="1:10">
      <c r="A78" s="18" t="s">
        <v>30</v>
      </c>
      <c r="B78" s="19" t="s">
        <v>12</v>
      </c>
      <c r="C78" s="19">
        <v>1902</v>
      </c>
      <c r="D78" s="20">
        <v>96.13</v>
      </c>
      <c r="E78" s="21">
        <v>6008.02696625892</v>
      </c>
      <c r="F78" s="22">
        <f t="shared" si="4"/>
        <v>577551.63226647</v>
      </c>
      <c r="G78" s="20">
        <v>79.9</v>
      </c>
      <c r="H78" s="20">
        <f t="shared" si="5"/>
        <v>7228.43094200838</v>
      </c>
      <c r="I78" s="22">
        <f t="shared" si="6"/>
        <v>577551.63226647</v>
      </c>
      <c r="J78" s="24">
        <f t="shared" si="7"/>
        <v>688101.13226647</v>
      </c>
    </row>
    <row r="79" s="1" customFormat="1" ht="21" customHeight="1" spans="1:10">
      <c r="A79" s="18" t="s">
        <v>30</v>
      </c>
      <c r="B79" s="19" t="s">
        <v>12</v>
      </c>
      <c r="C79" s="19">
        <v>1903</v>
      </c>
      <c r="D79" s="20">
        <v>96.13</v>
      </c>
      <c r="E79" s="21">
        <v>5831.32029078072</v>
      </c>
      <c r="F79" s="22">
        <f t="shared" si="4"/>
        <v>560564.819552751</v>
      </c>
      <c r="G79" s="20">
        <v>79.9</v>
      </c>
      <c r="H79" s="20">
        <f t="shared" si="5"/>
        <v>7015.83003194932</v>
      </c>
      <c r="I79" s="22">
        <f t="shared" si="6"/>
        <v>560564.819552751</v>
      </c>
      <c r="J79" s="24">
        <f t="shared" si="7"/>
        <v>671114.319552751</v>
      </c>
    </row>
    <row r="80" s="1" customFormat="1" ht="21" customHeight="1" spans="1:10">
      <c r="A80" s="18" t="s">
        <v>30</v>
      </c>
      <c r="B80" s="19" t="s">
        <v>12</v>
      </c>
      <c r="C80" s="19">
        <v>1905</v>
      </c>
      <c r="D80" s="20">
        <v>122.4</v>
      </c>
      <c r="E80" s="21">
        <v>6125.83141657773</v>
      </c>
      <c r="F80" s="22">
        <f t="shared" si="4"/>
        <v>749801.765389114</v>
      </c>
      <c r="G80" s="20">
        <v>101.74</v>
      </c>
      <c r="H80" s="20">
        <f t="shared" si="5"/>
        <v>7369.78342234238</v>
      </c>
      <c r="I80" s="22">
        <f t="shared" si="6"/>
        <v>749801.765389114</v>
      </c>
      <c r="J80" s="24">
        <f t="shared" si="7"/>
        <v>890561.765389114</v>
      </c>
    </row>
    <row r="81" s="1" customFormat="1" ht="21" customHeight="1" spans="1:10">
      <c r="A81" s="18" t="s">
        <v>31</v>
      </c>
      <c r="B81" s="19" t="s">
        <v>12</v>
      </c>
      <c r="C81" s="19">
        <v>2001</v>
      </c>
      <c r="D81" s="20">
        <v>122.4</v>
      </c>
      <c r="E81" s="21">
        <v>6331.98920463563</v>
      </c>
      <c r="F81" s="22">
        <f t="shared" si="4"/>
        <v>775035.478647401</v>
      </c>
      <c r="G81" s="20">
        <v>101.74</v>
      </c>
      <c r="H81" s="20">
        <f t="shared" si="5"/>
        <v>7617.80497982505</v>
      </c>
      <c r="I81" s="22">
        <f t="shared" si="6"/>
        <v>775035.478647401</v>
      </c>
      <c r="J81" s="24">
        <f t="shared" si="7"/>
        <v>915795.478647401</v>
      </c>
    </row>
    <row r="82" s="1" customFormat="1" ht="21" customHeight="1" spans="1:10">
      <c r="A82" s="18" t="s">
        <v>31</v>
      </c>
      <c r="B82" s="19" t="s">
        <v>12</v>
      </c>
      <c r="C82" s="19">
        <v>2002</v>
      </c>
      <c r="D82" s="20">
        <v>96.13</v>
      </c>
      <c r="E82" s="21">
        <v>6037.47807883862</v>
      </c>
      <c r="F82" s="22">
        <f t="shared" si="4"/>
        <v>580382.767718756</v>
      </c>
      <c r="G82" s="20">
        <v>79.9</v>
      </c>
      <c r="H82" s="20">
        <f t="shared" si="5"/>
        <v>7263.86442701823</v>
      </c>
      <c r="I82" s="22">
        <f t="shared" si="6"/>
        <v>580382.767718756</v>
      </c>
      <c r="J82" s="24">
        <f t="shared" si="7"/>
        <v>690932.267718756</v>
      </c>
    </row>
    <row r="83" s="1" customFormat="1" ht="21" customHeight="1" spans="1:10">
      <c r="A83" s="18" t="s">
        <v>31</v>
      </c>
      <c r="B83" s="19" t="s">
        <v>12</v>
      </c>
      <c r="C83" s="19">
        <v>2003</v>
      </c>
      <c r="D83" s="20">
        <v>96.13</v>
      </c>
      <c r="E83" s="21">
        <v>5860.77140336042</v>
      </c>
      <c r="F83" s="22">
        <f t="shared" si="4"/>
        <v>563395.955005037</v>
      </c>
      <c r="G83" s="20">
        <v>79.9</v>
      </c>
      <c r="H83" s="20">
        <f t="shared" si="5"/>
        <v>7051.26351695916</v>
      </c>
      <c r="I83" s="22">
        <f t="shared" si="6"/>
        <v>563395.955005037</v>
      </c>
      <c r="J83" s="24">
        <f t="shared" si="7"/>
        <v>673945.455005037</v>
      </c>
    </row>
    <row r="84" s="1" customFormat="1" ht="21" customHeight="1" spans="1:10">
      <c r="A84" s="18" t="s">
        <v>31</v>
      </c>
      <c r="B84" s="19" t="s">
        <v>12</v>
      </c>
      <c r="C84" s="19">
        <v>2005</v>
      </c>
      <c r="D84" s="20">
        <v>122.4</v>
      </c>
      <c r="E84" s="21">
        <v>6155.28252915743</v>
      </c>
      <c r="F84" s="22">
        <f t="shared" si="4"/>
        <v>753406.581568869</v>
      </c>
      <c r="G84" s="20">
        <v>101.74</v>
      </c>
      <c r="H84" s="20">
        <f t="shared" si="5"/>
        <v>7405.21507341134</v>
      </c>
      <c r="I84" s="22">
        <f t="shared" si="6"/>
        <v>753406.581568869</v>
      </c>
      <c r="J84" s="24">
        <f t="shared" si="7"/>
        <v>894166.581568869</v>
      </c>
    </row>
    <row r="85" s="1" customFormat="1" ht="21" customHeight="1" spans="1:10">
      <c r="A85" s="18" t="s">
        <v>32</v>
      </c>
      <c r="B85" s="19" t="s">
        <v>12</v>
      </c>
      <c r="C85" s="19">
        <v>2101</v>
      </c>
      <c r="D85" s="20">
        <v>122.4</v>
      </c>
      <c r="E85" s="21">
        <v>6361.44031721533</v>
      </c>
      <c r="F85" s="22">
        <f t="shared" si="4"/>
        <v>778640.294827156</v>
      </c>
      <c r="G85" s="20">
        <v>101.74</v>
      </c>
      <c r="H85" s="20">
        <f t="shared" si="5"/>
        <v>7653.23663089401</v>
      </c>
      <c r="I85" s="22">
        <f t="shared" si="6"/>
        <v>778640.294827156</v>
      </c>
      <c r="J85" s="24">
        <f t="shared" si="7"/>
        <v>919400.294827156</v>
      </c>
    </row>
    <row r="86" s="1" customFormat="1" ht="21" customHeight="1" spans="1:10">
      <c r="A86" s="18" t="s">
        <v>32</v>
      </c>
      <c r="B86" s="19" t="s">
        <v>12</v>
      </c>
      <c r="C86" s="19">
        <v>2102</v>
      </c>
      <c r="D86" s="20">
        <v>96.13</v>
      </c>
      <c r="E86" s="21">
        <v>6066.92919141832</v>
      </c>
      <c r="F86" s="22">
        <f t="shared" si="4"/>
        <v>583213.903171043</v>
      </c>
      <c r="G86" s="20">
        <v>79.9</v>
      </c>
      <c r="H86" s="20">
        <f t="shared" si="5"/>
        <v>7299.29791202807</v>
      </c>
      <c r="I86" s="22">
        <f t="shared" si="6"/>
        <v>583213.903171043</v>
      </c>
      <c r="J86" s="24">
        <f t="shared" si="7"/>
        <v>693763.403171043</v>
      </c>
    </row>
    <row r="87" s="1" customFormat="1" ht="21" customHeight="1" spans="1:10">
      <c r="A87" s="18" t="s">
        <v>32</v>
      </c>
      <c r="B87" s="19" t="s">
        <v>12</v>
      </c>
      <c r="C87" s="19">
        <v>2103</v>
      </c>
      <c r="D87" s="20">
        <v>96.13</v>
      </c>
      <c r="E87" s="21">
        <v>5890.22251594012</v>
      </c>
      <c r="F87" s="22">
        <f t="shared" si="4"/>
        <v>566227.090457324</v>
      </c>
      <c r="G87" s="20">
        <v>79.9</v>
      </c>
      <c r="H87" s="20">
        <f t="shared" si="5"/>
        <v>7086.69700196901</v>
      </c>
      <c r="I87" s="22">
        <f t="shared" si="6"/>
        <v>566227.090457324</v>
      </c>
      <c r="J87" s="24">
        <f t="shared" si="7"/>
        <v>676776.590457324</v>
      </c>
    </row>
    <row r="88" s="1" customFormat="1" ht="21" customHeight="1" spans="1:10">
      <c r="A88" s="18" t="s">
        <v>32</v>
      </c>
      <c r="B88" s="19" t="s">
        <v>12</v>
      </c>
      <c r="C88" s="19">
        <v>2105</v>
      </c>
      <c r="D88" s="20">
        <v>122.4</v>
      </c>
      <c r="E88" s="21">
        <v>6184.73364173713</v>
      </c>
      <c r="F88" s="22">
        <f t="shared" si="4"/>
        <v>757011.397748625</v>
      </c>
      <c r="G88" s="20">
        <v>101.74</v>
      </c>
      <c r="H88" s="20">
        <f t="shared" si="5"/>
        <v>7440.64672448029</v>
      </c>
      <c r="I88" s="22">
        <f t="shared" si="6"/>
        <v>757011.397748625</v>
      </c>
      <c r="J88" s="24">
        <f t="shared" si="7"/>
        <v>897771.397748625</v>
      </c>
    </row>
    <row r="89" s="1" customFormat="1" ht="21" customHeight="1" spans="1:10">
      <c r="A89" s="19" t="s">
        <v>33</v>
      </c>
      <c r="B89" s="19" t="s">
        <v>12</v>
      </c>
      <c r="C89" s="19">
        <v>2201</v>
      </c>
      <c r="D89" s="20">
        <v>122.4</v>
      </c>
      <c r="E89" s="21">
        <v>6361.44031721533</v>
      </c>
      <c r="F89" s="22">
        <f t="shared" si="4"/>
        <v>778640.294827156</v>
      </c>
      <c r="G89" s="20">
        <v>101.74</v>
      </c>
      <c r="H89" s="20">
        <f t="shared" si="5"/>
        <v>7653.23663089401</v>
      </c>
      <c r="I89" s="22">
        <f t="shared" si="6"/>
        <v>778640.294827156</v>
      </c>
      <c r="J89" s="24">
        <f t="shared" si="7"/>
        <v>919400.294827156</v>
      </c>
    </row>
    <row r="90" s="1" customFormat="1" ht="21" customHeight="1" spans="1:10">
      <c r="A90" s="19" t="s">
        <v>33</v>
      </c>
      <c r="B90" s="19" t="s">
        <v>12</v>
      </c>
      <c r="C90" s="19">
        <v>2202</v>
      </c>
      <c r="D90" s="20">
        <v>96.13</v>
      </c>
      <c r="E90" s="21">
        <v>6066.92919141832</v>
      </c>
      <c r="F90" s="22">
        <f t="shared" si="4"/>
        <v>583213.903171043</v>
      </c>
      <c r="G90" s="20">
        <v>79.9</v>
      </c>
      <c r="H90" s="20">
        <f t="shared" si="5"/>
        <v>7299.29791202807</v>
      </c>
      <c r="I90" s="22">
        <f t="shared" si="6"/>
        <v>583213.903171043</v>
      </c>
      <c r="J90" s="24">
        <f t="shared" si="7"/>
        <v>693763.403171043</v>
      </c>
    </row>
    <row r="91" s="1" customFormat="1" ht="21" customHeight="1" spans="1:10">
      <c r="A91" s="19" t="s">
        <v>33</v>
      </c>
      <c r="B91" s="19" t="s">
        <v>12</v>
      </c>
      <c r="C91" s="19">
        <v>2203</v>
      </c>
      <c r="D91" s="20">
        <v>96.13</v>
      </c>
      <c r="E91" s="21">
        <v>5890.22251594012</v>
      </c>
      <c r="F91" s="22">
        <f t="shared" si="4"/>
        <v>566227.090457324</v>
      </c>
      <c r="G91" s="20">
        <v>79.9</v>
      </c>
      <c r="H91" s="20">
        <f t="shared" si="5"/>
        <v>7086.69700196901</v>
      </c>
      <c r="I91" s="22">
        <f t="shared" si="6"/>
        <v>566227.090457324</v>
      </c>
      <c r="J91" s="24">
        <f t="shared" si="7"/>
        <v>676776.590457324</v>
      </c>
    </row>
    <row r="92" s="1" customFormat="1" ht="21" customHeight="1" spans="1:10">
      <c r="A92" s="19" t="s">
        <v>33</v>
      </c>
      <c r="B92" s="19" t="s">
        <v>12</v>
      </c>
      <c r="C92" s="19">
        <v>2205</v>
      </c>
      <c r="D92" s="20">
        <v>122.4</v>
      </c>
      <c r="E92" s="21">
        <v>6184.73364173713</v>
      </c>
      <c r="F92" s="22">
        <f t="shared" si="4"/>
        <v>757011.397748625</v>
      </c>
      <c r="G92" s="20">
        <v>101.74</v>
      </c>
      <c r="H92" s="20">
        <f t="shared" si="5"/>
        <v>7440.64672448029</v>
      </c>
      <c r="I92" s="22">
        <f t="shared" si="6"/>
        <v>757011.397748625</v>
      </c>
      <c r="J92" s="24">
        <f t="shared" si="7"/>
        <v>897771.397748625</v>
      </c>
    </row>
    <row r="93" s="1" customFormat="1" ht="21" customHeight="1" spans="1:10">
      <c r="A93" s="19" t="s">
        <v>34</v>
      </c>
      <c r="B93" s="19" t="s">
        <v>12</v>
      </c>
      <c r="C93" s="19">
        <v>2301</v>
      </c>
      <c r="D93" s="20">
        <v>122.4</v>
      </c>
      <c r="E93" s="21">
        <v>6361.44031721533</v>
      </c>
      <c r="F93" s="22">
        <f t="shared" si="4"/>
        <v>778640.294827156</v>
      </c>
      <c r="G93" s="20">
        <v>101.74</v>
      </c>
      <c r="H93" s="20">
        <f t="shared" si="5"/>
        <v>7653.23663089401</v>
      </c>
      <c r="I93" s="22">
        <f t="shared" si="6"/>
        <v>778640.294827156</v>
      </c>
      <c r="J93" s="24">
        <f t="shared" si="7"/>
        <v>919400.294827156</v>
      </c>
    </row>
    <row r="94" s="1" customFormat="1" ht="21" customHeight="1" spans="1:10">
      <c r="A94" s="19" t="s">
        <v>34</v>
      </c>
      <c r="B94" s="19" t="s">
        <v>12</v>
      </c>
      <c r="C94" s="19">
        <v>2302</v>
      </c>
      <c r="D94" s="20">
        <v>96.13</v>
      </c>
      <c r="E94" s="21">
        <v>6066.92919141832</v>
      </c>
      <c r="F94" s="22">
        <f t="shared" si="4"/>
        <v>583213.903171043</v>
      </c>
      <c r="G94" s="20">
        <v>79.9</v>
      </c>
      <c r="H94" s="20">
        <f t="shared" si="5"/>
        <v>7299.29791202807</v>
      </c>
      <c r="I94" s="22">
        <f t="shared" si="6"/>
        <v>583213.903171043</v>
      </c>
      <c r="J94" s="24">
        <f t="shared" si="7"/>
        <v>693763.403171043</v>
      </c>
    </row>
    <row r="95" s="1" customFormat="1" ht="21" customHeight="1" spans="1:10">
      <c r="A95" s="19" t="s">
        <v>34</v>
      </c>
      <c r="B95" s="19" t="s">
        <v>12</v>
      </c>
      <c r="C95" s="19">
        <v>2303</v>
      </c>
      <c r="D95" s="20">
        <v>96.13</v>
      </c>
      <c r="E95" s="21">
        <v>5890.22251594012</v>
      </c>
      <c r="F95" s="22">
        <f t="shared" si="4"/>
        <v>566227.090457324</v>
      </c>
      <c r="G95" s="20">
        <v>79.9</v>
      </c>
      <c r="H95" s="20">
        <f t="shared" si="5"/>
        <v>7086.69700196901</v>
      </c>
      <c r="I95" s="22">
        <f t="shared" si="6"/>
        <v>566227.090457324</v>
      </c>
      <c r="J95" s="24">
        <f t="shared" si="7"/>
        <v>676776.590457324</v>
      </c>
    </row>
    <row r="96" s="1" customFormat="1" ht="21" customHeight="1" spans="1:10">
      <c r="A96" s="19" t="s">
        <v>34</v>
      </c>
      <c r="B96" s="19" t="s">
        <v>12</v>
      </c>
      <c r="C96" s="19">
        <v>2305</v>
      </c>
      <c r="D96" s="20">
        <v>122.4</v>
      </c>
      <c r="E96" s="21">
        <v>6184.73364173713</v>
      </c>
      <c r="F96" s="22">
        <f t="shared" si="4"/>
        <v>757011.397748625</v>
      </c>
      <c r="G96" s="20">
        <v>101.74</v>
      </c>
      <c r="H96" s="20">
        <f t="shared" si="5"/>
        <v>7440.64672448029</v>
      </c>
      <c r="I96" s="22">
        <f t="shared" si="6"/>
        <v>757011.397748625</v>
      </c>
      <c r="J96" s="24">
        <f t="shared" si="7"/>
        <v>897771.397748625</v>
      </c>
    </row>
    <row r="97" s="1" customFormat="1" ht="21" customHeight="1" spans="1:10">
      <c r="A97" s="19">
        <v>24</v>
      </c>
      <c r="B97" s="19" t="s">
        <v>12</v>
      </c>
      <c r="C97" s="19">
        <v>2401</v>
      </c>
      <c r="D97" s="20">
        <v>122.4</v>
      </c>
      <c r="E97" s="21">
        <v>6302.53809205593</v>
      </c>
      <c r="F97" s="22">
        <f t="shared" si="4"/>
        <v>771430.662467646</v>
      </c>
      <c r="G97" s="20">
        <v>101.74</v>
      </c>
      <c r="H97" s="20">
        <f t="shared" si="5"/>
        <v>7582.3733287561</v>
      </c>
      <c r="I97" s="22">
        <f t="shared" si="6"/>
        <v>771430.662467646</v>
      </c>
      <c r="J97" s="24">
        <f t="shared" si="7"/>
        <v>912190.662467646</v>
      </c>
    </row>
    <row r="98" s="1" customFormat="1" ht="21" customHeight="1" spans="1:10">
      <c r="A98" s="19">
        <v>24</v>
      </c>
      <c r="B98" s="19" t="s">
        <v>12</v>
      </c>
      <c r="C98" s="19">
        <v>2402</v>
      </c>
      <c r="D98" s="20">
        <v>96.13</v>
      </c>
      <c r="E98" s="21">
        <v>6008.02696625892</v>
      </c>
      <c r="F98" s="22">
        <f t="shared" si="4"/>
        <v>577551.63226647</v>
      </c>
      <c r="G98" s="20">
        <v>79.9</v>
      </c>
      <c r="H98" s="20">
        <f t="shared" si="5"/>
        <v>7228.43094200838</v>
      </c>
      <c r="I98" s="22">
        <f t="shared" si="6"/>
        <v>577551.63226647</v>
      </c>
      <c r="J98" s="24">
        <f t="shared" si="7"/>
        <v>688101.13226647</v>
      </c>
    </row>
    <row r="99" s="1" customFormat="1" ht="21" customHeight="1" spans="1:10">
      <c r="A99" s="19">
        <v>24</v>
      </c>
      <c r="B99" s="19" t="s">
        <v>12</v>
      </c>
      <c r="C99" s="19">
        <v>2403</v>
      </c>
      <c r="D99" s="20">
        <v>96.13</v>
      </c>
      <c r="E99" s="21">
        <v>5831.32029078072</v>
      </c>
      <c r="F99" s="22">
        <f t="shared" si="4"/>
        <v>560564.819552751</v>
      </c>
      <c r="G99" s="20">
        <v>79.9</v>
      </c>
      <c r="H99" s="20">
        <f t="shared" si="5"/>
        <v>7015.83003194932</v>
      </c>
      <c r="I99" s="22">
        <f t="shared" si="6"/>
        <v>560564.819552751</v>
      </c>
      <c r="J99" s="24">
        <f t="shared" si="7"/>
        <v>671114.319552751</v>
      </c>
    </row>
    <row r="100" s="1" customFormat="1" ht="21" customHeight="1" spans="1:10">
      <c r="A100" s="19">
        <v>24</v>
      </c>
      <c r="B100" s="19" t="s">
        <v>12</v>
      </c>
      <c r="C100" s="19">
        <v>2405</v>
      </c>
      <c r="D100" s="20">
        <v>122.4</v>
      </c>
      <c r="E100" s="21">
        <v>6125.83141657773</v>
      </c>
      <c r="F100" s="22">
        <f t="shared" si="4"/>
        <v>749801.765389114</v>
      </c>
      <c r="G100" s="20">
        <v>101.74</v>
      </c>
      <c r="H100" s="20">
        <f t="shared" si="5"/>
        <v>7369.78342234238</v>
      </c>
      <c r="I100" s="22">
        <f t="shared" si="6"/>
        <v>749801.765389114</v>
      </c>
      <c r="J100" s="24">
        <f t="shared" si="7"/>
        <v>890561.765389114</v>
      </c>
    </row>
    <row r="101" s="1" customFormat="1" ht="21" customHeight="1" spans="1:10">
      <c r="A101" s="19">
        <v>25</v>
      </c>
      <c r="B101" s="19" t="s">
        <v>12</v>
      </c>
      <c r="C101" s="19">
        <v>2501</v>
      </c>
      <c r="D101" s="20">
        <v>137.23</v>
      </c>
      <c r="E101" s="21">
        <v>6361.44031721533</v>
      </c>
      <c r="F101" s="22">
        <f t="shared" si="4"/>
        <v>872980.45473146</v>
      </c>
      <c r="G101" s="20">
        <v>114.07</v>
      </c>
      <c r="H101" s="20">
        <f t="shared" si="5"/>
        <v>7653.02406181695</v>
      </c>
      <c r="I101" s="22">
        <f t="shared" si="6"/>
        <v>872980.45473146</v>
      </c>
      <c r="J101" s="24">
        <f t="shared" si="7"/>
        <v>1030794.95473146</v>
      </c>
    </row>
    <row r="102" s="1" customFormat="1" ht="21" customHeight="1" spans="1:10">
      <c r="A102" s="19">
        <v>25</v>
      </c>
      <c r="B102" s="19" t="s">
        <v>12</v>
      </c>
      <c r="C102" s="19">
        <v>2502</v>
      </c>
      <c r="D102" s="20">
        <v>113.62</v>
      </c>
      <c r="E102" s="21">
        <v>6066.92919141832</v>
      </c>
      <c r="F102" s="22">
        <f t="shared" si="4"/>
        <v>689324.49472895</v>
      </c>
      <c r="G102" s="20">
        <v>94.44</v>
      </c>
      <c r="H102" s="20">
        <f t="shared" si="5"/>
        <v>7299.07342999735</v>
      </c>
      <c r="I102" s="22">
        <f t="shared" si="6"/>
        <v>689324.49472895</v>
      </c>
      <c r="J102" s="24">
        <f t="shared" si="7"/>
        <v>819987.49472895</v>
      </c>
    </row>
    <row r="103" s="1" customFormat="1" ht="21" customHeight="1" spans="1:10">
      <c r="A103" s="19">
        <v>25</v>
      </c>
      <c r="B103" s="19" t="s">
        <v>12</v>
      </c>
      <c r="C103" s="19">
        <v>2503</v>
      </c>
      <c r="D103" s="20">
        <v>113.62</v>
      </c>
      <c r="E103" s="21">
        <v>5890.22251594012</v>
      </c>
      <c r="F103" s="22">
        <f t="shared" si="4"/>
        <v>669247.082261116</v>
      </c>
      <c r="G103" s="20">
        <v>94.44</v>
      </c>
      <c r="H103" s="20">
        <f t="shared" si="5"/>
        <v>7086.47905824986</v>
      </c>
      <c r="I103" s="22">
        <f t="shared" si="6"/>
        <v>669247.082261116</v>
      </c>
      <c r="J103" s="24">
        <f t="shared" si="7"/>
        <v>799910.082261116</v>
      </c>
    </row>
    <row r="104" s="1" customFormat="1" ht="21" customHeight="1" spans="1:10">
      <c r="A104" s="19">
        <v>25</v>
      </c>
      <c r="B104" s="19" t="s">
        <v>12</v>
      </c>
      <c r="C104" s="19">
        <v>2505</v>
      </c>
      <c r="D104" s="20">
        <v>137.23</v>
      </c>
      <c r="E104" s="21">
        <v>6184.73364173713</v>
      </c>
      <c r="F104" s="22">
        <f t="shared" si="4"/>
        <v>848730.997655586</v>
      </c>
      <c r="G104" s="20">
        <v>114.07</v>
      </c>
      <c r="H104" s="20">
        <f t="shared" si="5"/>
        <v>7440.44006009982</v>
      </c>
      <c r="I104" s="22">
        <f t="shared" si="6"/>
        <v>848730.997655586</v>
      </c>
      <c r="J104" s="24">
        <f t="shared" si="7"/>
        <v>1006545.49765559</v>
      </c>
    </row>
    <row r="105" s="1" customFormat="1" ht="21" customHeight="1" spans="1:10">
      <c r="A105" s="25" t="s">
        <v>35</v>
      </c>
      <c r="B105" s="19"/>
      <c r="C105" s="19"/>
      <c r="D105" s="20">
        <f>SUM(D5:D104)</f>
        <v>10991.14</v>
      </c>
      <c r="E105" s="21">
        <f>F105/D105</f>
        <v>5900.00000000001</v>
      </c>
      <c r="F105" s="24">
        <f>SUM(F5:F104)</f>
        <v>64847726</v>
      </c>
      <c r="G105" s="20">
        <f>SUM(G5:G104)</f>
        <v>9135.73999999999</v>
      </c>
      <c r="H105" s="20">
        <f t="shared" si="5"/>
        <v>7098.2455717873</v>
      </c>
      <c r="I105" s="24">
        <f>SUM(I5:I104)</f>
        <v>64847726</v>
      </c>
      <c r="J105" s="24">
        <f>SUM(J5:J104)</f>
        <v>77487537</v>
      </c>
    </row>
    <row r="106" s="1" customFormat="1" ht="21" customHeight="1" spans="1:10">
      <c r="A106" s="26" t="s">
        <v>36</v>
      </c>
      <c r="B106" s="27"/>
      <c r="C106" s="27"/>
      <c r="D106" s="27"/>
      <c r="E106" s="28"/>
      <c r="F106" s="27"/>
      <c r="G106" s="29"/>
      <c r="H106" s="29"/>
      <c r="I106" s="27"/>
      <c r="J106" s="28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ageMargins left="0.313888888888889" right="0.55" top="0.471527777777778" bottom="0.15625" header="0.509027777777778" footer="0.509027777777778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11幢销售价备案表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2018-06-05T02:03:00Z</dcterms:created>
  <dcterms:modified xsi:type="dcterms:W3CDTF">2018-07-04T02:28:12Z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