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冲洋村\"/>
    </mc:Choice>
  </mc:AlternateContent>
  <xr:revisionPtr revIDLastSave="0" documentId="8_{4B0A04F6-5B52-4322-9ECE-925D5199A8F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冲洋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G3" i="6"/>
  <c r="G4" i="6"/>
  <c r="G5" i="6"/>
  <c r="G6" i="6"/>
  <c r="G7" i="6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<sst xmlns="http://schemas.openxmlformats.org/spreadsheetml/2006/main" count="183" uniqueCount="121">
  <si>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</si>
  <si>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</si>
  <si>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</si>
  <si>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</si>
  <si>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</si>
  <si>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</si>
  <si>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</si>
  <si>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</si>
  <si>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</si>
  <si>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</si>
  <si>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</si>
  <si>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</si>
  <si>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</si>
  <si>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</si>
  <si>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</si>
  <si>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</si>
  <si>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</si>
  <si>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</si>
  <si>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</si>
  <si>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</si>
  <si>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</si>
  <si>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</si>
  <si>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</si>
  <si>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</si>
  <si>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</si>
  <si>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</si>
  <si>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</si>
  <si>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</si>
  <si>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</si>
  <si>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</si>
  <si>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</si>
  <si>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</si>
  <si>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</si>
  <si>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</si>
  <si>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</si>
  <si>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</si>
  <si>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</si>
  <si>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</si>
  <si>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</si>
  <si>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</si>
  <si>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</si>
  <si>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</si>
  <si>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</si>
  <si>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</si>
  <si>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</si>
  <si>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</si>
  <si>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</si>
  <si>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</si>
  <si>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</si>
  <si>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</si>
  <si>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</si>
  <si>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</si>
  <si>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</si>
  <si>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</si>
  <si>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</si>
  <si>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</si>
  <si>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</si>
  <si>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</si>
  <si>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</si>
  <si>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</si>
  <si>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</si>
  <si>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</si>
  <si>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</si>
  <si>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</si>
  <si>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</si>
  <si>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</si>
  <si>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</si>
  <si>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</si>
  <si>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</si>
  <si>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</si>
  <si>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</si>
  <si>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</si>
  <si>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</si>
  <si>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</si>
  <si>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</si>
  <si>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</si>
  <si>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</si>
  <si>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</si>
  <si>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</si>
  <si>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</si>
  <si>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</si>
  <si>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</si>
  <si>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</si>
  <si>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</si>
  <si>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</si>
  <si>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</si>
  <si>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</si>
  <si>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</si>
  <si>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</si>
  <si>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</si>
  <si>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</si>
  <si>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</si>
  <si>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</si>
  <si>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</si>
  <si>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</si>
  <si>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</si>
  <si>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</si>
  <si>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</si>
  <si>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</si>
  <si>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</si>
  <si>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</si>
  <si>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</si>
  <si>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</si>
  <si>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</si>
  <si>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</si>
  <si>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</si>
  <si>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</si>
  <si>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</si>
  <si>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</si>
  <si>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</si>
  <si>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</si>
  <si>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</si>
  <si>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</si>
  <si>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</si>
  <si>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</si>
  <si>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</si>
  <si>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</si>
  <si>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</si>
  <si>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</si>
  <si>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规划整治，配置图书室、电子阅览室等功能</t>
    <phoneticPr fontId="2" type="noConversion"/>
  </si>
  <si>
    <t>自然村——莲塘村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</si>
</sst>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7"/>
  <sheetViews>
    <sheetView tabSelected="1" zoomScaleNormal="100" workbookViewId="0">
      <selection activeCell="D24" sqref="D24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0" width="19.875" style="12" customWidth="1"/>
    <col min="11" max="16384" width="9" style="12"/>
  </cols>
  <sheetData>
    <row r="1" spans="1:8" x14ac:dyDescent="0.15">
      <c r="A1" s="12" t="s">
        <v>120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1</v>
      </c>
      <c r="F3" s="15" t="s">
        <v>110</v>
      </c>
      <c r="G3" s="16">
        <f>E3*10</f>
        <v>10</v>
      </c>
      <c r="H3" s="15" t="s">
        <v>119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1038</v>
      </c>
      <c r="F4" s="15" t="s">
        <v>100</v>
      </c>
      <c r="G4" s="16">
        <f>E4*100/10000</f>
        <v>10.38</v>
      </c>
      <c r="H4" s="15" t="s">
        <v>116</v>
      </c>
    </row>
    <row r="5" spans="1:8" x14ac:dyDescent="0.15">
      <c r="B5" s="14">
        <f t="shared" si="0"/>
        <v>4</v>
      </c>
      <c r="C5" s="20"/>
      <c r="D5" s="17" t="s">
        <v>115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1400</v>
      </c>
      <c r="F7" s="15" t="s">
        <v>102</v>
      </c>
      <c r="G7" s="16">
        <f>E7*150/10000</f>
        <v>21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10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5</v>
      </c>
      <c r="F11" s="15" t="s">
        <v>112</v>
      </c>
      <c r="G11" s="16">
        <f>E11*0.4</f>
        <v>2</v>
      </c>
      <c r="H11" s="15" t="s">
        <v>114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114</v>
      </c>
    </row>
    <row r="13" spans="1:8" x14ac:dyDescent="0.15">
      <c r="B13" s="14">
        <f t="shared" si="0"/>
        <v>12</v>
      </c>
      <c r="C13" s="19"/>
      <c r="D13" s="15" t="s">
        <v>113</v>
      </c>
      <c r="E13" s="15" t="s">
        <v>83</v>
      </c>
      <c r="F13" s="15" t="s">
        <v>107</v>
      </c>
      <c r="G13" s="16">
        <v>10</v>
      </c>
      <c r="H13" s="15" t="s">
        <v>114</v>
      </c>
    </row>
    <row r="14" spans="1:8" x14ac:dyDescent="0.15">
      <c r="B14" s="14">
        <f t="shared" si="0"/>
        <v>13</v>
      </c>
      <c r="C14" s="20"/>
      <c r="D14" s="15" t="s">
        <v>117</v>
      </c>
      <c r="E14" s="15">
        <v>328</v>
      </c>
      <c r="F14" s="15" t="s">
        <v>118</v>
      </c>
      <c r="G14" s="16">
        <f>E14*200/10000</f>
        <v>6.56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83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104.44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  <row r="177" ht="13.5" customHeight="1" x14ac:dyDescent="0.15"/>
  </sheetData>
  <mergeCells count="4">
    <mergeCell ref="C3:C5"/>
    <mergeCell ref="C6:C7"/>
    <mergeCell ref="B16:D16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7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7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7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7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4" t="s">
        <v>14</v>
      </c>
      <c r="G9" s="4" t="s">
        <v>15</v>
      </c>
      <c r="H9" s="4" t="s">
        <v>16</v>
      </c>
      <c r="I9" s="28" t="s">
        <v>17</v>
      </c>
      <c r="J9" s="24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9"/>
      <c r="J10" s="26"/>
      <c r="K10" s="5" t="s">
        <v>18</v>
      </c>
    </row>
    <row r="11" spans="5:11" x14ac:dyDescent="0.15">
      <c r="E11" s="3">
        <v>7</v>
      </c>
      <c r="F11" s="24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4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5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5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5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5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5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5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4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5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4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5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5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5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5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5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4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5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5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5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I9:I10"/>
    <mergeCell ref="F11:F12"/>
    <mergeCell ref="J9:J10"/>
    <mergeCell ref="F14:F21"/>
    <mergeCell ref="F32:F36"/>
    <mergeCell ref="F22:F24"/>
    <mergeCell ref="F25:F31"/>
    <mergeCell ref="F5:F8"/>
    <mergeCell ref="F9:F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冲洋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2019-07-29T03:31:45Z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