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F22BF868-DC17-4982-9C63-8CD935F1017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6" l="1"/>
  <c r="G15" i="6"/>
  <c r="G11" i="6"/>
  <c r="G10" i="6"/>
  <c r="G9" i="6"/>
  <c r="G7" i="6"/>
  <c r="G6" i="6"/>
  <c r="G5" i="6"/>
  <c r="G4" i="6"/>
  <c r="G3" i="6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2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<sst xmlns="http://schemas.openxmlformats.org/spreadsheetml/2006/main" count="183" uniqueCount="123">
  <si>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</si>
  <si>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</si>
  <si>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</si>
  <si>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</si>
  <si>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</si>
  <si>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</si>
  <si>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</si>
  <si>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</si>
  <si>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</si>
  <si>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</si>
  <si>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</si>
  <si>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</si>
  <si>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</si>
  <si>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</si>
  <si>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</si>
  <si>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</si>
  <si>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</si>
  <si>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</si>
  <si>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</si>
  <si>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</si>
  <si>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</si>
  <si>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</si>
  <si>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</si>
  <si>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</si>
  <si>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</si>
  <si>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</si>
  <si>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</si>
  <si>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</si>
  <si>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</si>
  <si>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</si>
  <si>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</si>
  <si>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</si>
  <si>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</si>
  <si>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</si>
  <si>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</si>
  <si>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</si>
  <si>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</si>
  <si>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</si>
  <si>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</si>
  <si>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</si>
  <si>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</si>
  <si>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</si>
  <si>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</si>
  <si>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</si>
  <si>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</si>
  <si>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</si>
  <si>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</si>
  <si>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</si>
  <si>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</si>
  <si>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</si>
  <si>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</si>
  <si>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</si>
  <si>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</si>
  <si>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</si>
  <si>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</si>
  <si>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</si>
  <si>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</si>
  <si>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</si>
  <si>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</si>
  <si>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</si>
  <si>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</si>
  <si>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</si>
  <si>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</si>
  <si>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</si>
  <si>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</si>
  <si>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</si>
  <si>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</si>
  <si>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</si>
  <si>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</si>
  <si>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</si>
  <si>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</si>
  <si>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</si>
  <si>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</si>
  <si>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</si>
  <si>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</si>
  <si>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</si>
  <si>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</si>
  <si>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</si>
  <si>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</si>
  <si>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</si>
  <si>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</si>
  <si>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</si>
  <si>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</si>
  <si>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</si>
  <si>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</si>
  <si>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</si>
  <si>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</si>
  <si>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</si>
  <si>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</si>
  <si>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</si>
  <si>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</si>
  <si>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</si>
  <si>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</si>
  <si>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</si>
  <si>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</si>
  <si>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</si>
  <si>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</si>
  <si>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</si>
  <si>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</si>
  <si>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</si>
  <si>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</si>
  <si>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</si>
  <si>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</si>
  <si>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</si>
  <si>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</si>
  <si>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</si>
  <si>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</si>
  <si>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</si>
  <si>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</si>
  <si>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</si>
  <si>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</si>
  <si>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</si>
  <si>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</si>
  <si>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</si>
  <si>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</si>
  <si>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</si>
  <si>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</si>
  <si>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</si>
  <si>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</si>
  <si>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</si>
  <si>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  <phoneticPr fontId="2" type="noConversion"/>
  </si>
  <si>
    <t>现状保留，配置图书室、电子阅览室等功能</t>
    <phoneticPr fontId="2" type="noConversion"/>
  </si>
  <si>
    <t>自然村——长兴村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</si>
</sst>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200</v>
      </c>
      <c r="F4" s="15" t="s">
        <v>100</v>
      </c>
      <c r="G4" s="16">
        <f>E4*100/10000</f>
        <v>2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120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200</v>
      </c>
      <c r="F7" s="15" t="s">
        <v>102</v>
      </c>
      <c r="G7" s="16">
        <f>E7*150/10000</f>
        <v>3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16</v>
      </c>
      <c r="F11" s="15" t="s">
        <v>112</v>
      </c>
      <c r="G11" s="16">
        <f>E11*0.4</f>
        <v>6.4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500</v>
      </c>
      <c r="F14" s="15" t="s">
        <v>119</v>
      </c>
      <c r="G14" s="16">
        <f>E14*200/10000</f>
        <v>10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78.900000000000006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