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西海村\"/>
    </mc:Choice>
  </mc:AlternateContent>
  <xr:revisionPtr revIDLastSave="0" documentId="8_{7A4EFB41-F230-4343-A1A6-4B90116B59FE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松蓢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  <c r="G16" i="6" l="1"/>
</calcChain>
</file>

<file path=xl/sharedStrings.xml><?xml version="1.0" encoding="utf-8"?>
<sst xmlns="http://schemas.openxmlformats.org/spreadsheetml/2006/main" count="183" uniqueCount="123">
  <si>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</si>
  <si>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</si>
  <si>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</si>
  <si>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</si>
  <si>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</si>
  <si>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</si>
  <si>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</si>
  <si>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</si>
  <si>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</si>
  <si>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</si>
  <si>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</si>
  <si>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</si>
  <si>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</si>
  <si>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</si>
  <si>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</si>
  <si>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</si>
  <si>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</si>
  <si>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</si>
  <si>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</si>
  <si>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</si>
  <si>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</si>
  <si>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</si>
  <si>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</si>
  <si>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</si>
  <si>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</si>
  <si>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</si>
  <si>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</si>
  <si>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</si>
  <si>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</si>
  <si>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</si>
  <si>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</si>
  <si>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</si>
  <si>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</si>
  <si>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</si>
  <si>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</si>
  <si>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</si>
  <si>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</si>
  <si>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</si>
  <si>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</si>
  <si>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</si>
  <si>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</si>
  <si>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</si>
  <si>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</si>
  <si>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</si>
  <si>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</si>
  <si>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</si>
  <si>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</si>
  <si>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</si>
  <si>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</si>
  <si>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</si>
  <si>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</si>
  <si>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</si>
  <si>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</si>
  <si>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</si>
  <si>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</si>
  <si>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</si>
  <si>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</si>
  <si>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</si>
  <si>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</si>
  <si>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</si>
  <si>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</si>
  <si>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</si>
  <si>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</si>
  <si>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</si>
  <si>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</si>
  <si>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</si>
  <si>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</si>
  <si>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</si>
  <si>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</si>
  <si>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</si>
  <si>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</si>
  <si>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</si>
  <si>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</si>
  <si>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</si>
  <si>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</si>
  <si>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</si>
  <si>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</si>
  <si>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</si>
  <si>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</si>
  <si>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</si>
  <si>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</si>
  <si>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</si>
  <si>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</si>
  <si>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</si>
  <si>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</si>
  <si>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</si>
  <si>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</si>
  <si>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</si>
  <si>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</si>
  <si>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</si>
  <si>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</si>
  <si>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</si>
  <si>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</si>
  <si>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</si>
  <si>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</si>
  <si>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</si>
  <si>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</si>
  <si>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</si>
  <si>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</si>
  <si>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</si>
  <si>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</si>
  <si>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</si>
  <si>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</si>
  <si>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</si>
  <si>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</si>
  <si>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</si>
  <si>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</si>
  <si>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</si>
  <si>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</si>
  <si>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</si>
  <si>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</si>
  <si>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</si>
  <si>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</si>
  <si>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</si>
  <si>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</si>
  <si>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</si>
  <si>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</si>
  <si>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</si>
  <si>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</si>
  <si>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</si>
  <si>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自然村——连山村</t>
    <phoneticPr fontId="1" type="noConversion"/>
  </si>
  <si>
    <t>现状保留</t>
    <phoneticPr fontId="2" type="noConversion"/>
  </si>
  <si>
    <t>现状保留，配置图书室、电子阅览室等功能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</si>
</sst>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tabSelected="1" zoomScaleNormal="100" workbookViewId="0">
      <selection activeCell="C24" sqref="C24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16384" width="9" style="12"/>
  </cols>
  <sheetData>
    <row r="1" spans="1:8" x14ac:dyDescent="0.15">
      <c r="A1" s="12" t="s">
        <v>120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ht="24" x14ac:dyDescent="0.15">
      <c r="B3" s="14">
        <f>B2+1</f>
        <v>2</v>
      </c>
      <c r="C3" s="18" t="s">
        <v>27</v>
      </c>
      <c r="D3" s="15" t="s">
        <v>87</v>
      </c>
      <c r="E3" s="15">
        <v>0</v>
      </c>
      <c r="F3" s="15" t="s">
        <v>110</v>
      </c>
      <c r="G3" s="16">
        <f>E3*30</f>
        <v>0</v>
      </c>
      <c r="H3" s="15" t="s">
        <v>122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2900</v>
      </c>
      <c r="F4" s="15" t="s">
        <v>100</v>
      </c>
      <c r="G4" s="16">
        <f>E4*100/10000</f>
        <v>29</v>
      </c>
      <c r="H4" s="15" t="s">
        <v>117</v>
      </c>
    </row>
    <row r="5" spans="1:8" x14ac:dyDescent="0.15">
      <c r="B5" s="14">
        <f t="shared" si="0"/>
        <v>4</v>
      </c>
      <c r="C5" s="20"/>
      <c r="D5" s="17" t="s">
        <v>116</v>
      </c>
      <c r="E5" s="15">
        <v>1</v>
      </c>
      <c r="F5" s="15" t="s">
        <v>106</v>
      </c>
      <c r="G5" s="16">
        <f>E5*5</f>
        <v>5</v>
      </c>
      <c r="H5" s="15" t="s">
        <v>91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0</v>
      </c>
      <c r="F6" s="15" t="s">
        <v>105</v>
      </c>
      <c r="G6" s="16">
        <f>E6*2</f>
        <v>0</v>
      </c>
      <c r="H6" s="15" t="s">
        <v>121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600</v>
      </c>
      <c r="F7" s="15" t="s">
        <v>102</v>
      </c>
      <c r="G7" s="16">
        <f>E7*150/10000</f>
        <v>9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15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0</v>
      </c>
      <c r="F10" s="15" t="s">
        <v>111</v>
      </c>
      <c r="G10" s="16">
        <f>E10*4.5</f>
        <v>0</v>
      </c>
      <c r="H10" s="15" t="s">
        <v>121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10</v>
      </c>
      <c r="F11" s="15" t="s">
        <v>112</v>
      </c>
      <c r="G11" s="16">
        <f>E11*0.4</f>
        <v>4</v>
      </c>
      <c r="H11" s="15" t="s">
        <v>115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20"/>
      <c r="D14" s="15" t="s">
        <v>118</v>
      </c>
      <c r="E14" s="15">
        <v>400</v>
      </c>
      <c r="F14" s="15" t="s">
        <v>119</v>
      </c>
      <c r="G14" s="16">
        <f>E14*200/10000</f>
        <v>8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103</v>
      </c>
      <c r="H16" s="15" t="s">
        <v>83</v>
      </c>
    </row>
  </sheetData>
  <mergeCells count="4">
    <mergeCell ref="C8:C14"/>
    <mergeCell ref="C6:C7"/>
    <mergeCell ref="C3:C5"/>
    <mergeCell ref="B16:D16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9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9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9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9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6" t="s">
        <v>14</v>
      </c>
      <c r="G9" s="4" t="s">
        <v>15</v>
      </c>
      <c r="H9" s="4" t="s">
        <v>16</v>
      </c>
      <c r="I9" s="24" t="s">
        <v>17</v>
      </c>
      <c r="J9" s="26"/>
      <c r="K9" s="5" t="s">
        <v>18</v>
      </c>
    </row>
    <row r="10" spans="5:11" x14ac:dyDescent="0.15">
      <c r="E10" s="3">
        <v>6</v>
      </c>
      <c r="F10" s="27"/>
      <c r="G10" s="4" t="s">
        <v>19</v>
      </c>
      <c r="H10" s="4" t="s">
        <v>9</v>
      </c>
      <c r="I10" s="25"/>
      <c r="J10" s="27"/>
      <c r="K10" s="5" t="s">
        <v>18</v>
      </c>
    </row>
    <row r="11" spans="5:11" x14ac:dyDescent="0.15">
      <c r="E11" s="3">
        <v>7</v>
      </c>
      <c r="F11" s="26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7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6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8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8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8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8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8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8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7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6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8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7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6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8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8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8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8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8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7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6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8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8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8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7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5:F8"/>
    <mergeCell ref="F9:F10"/>
    <mergeCell ref="I9:I10"/>
    <mergeCell ref="F11:F12"/>
    <mergeCell ref="J9:J10"/>
    <mergeCell ref="F14:F21"/>
    <mergeCell ref="F32:F36"/>
    <mergeCell ref="F22:F24"/>
    <mergeCell ref="F25:F31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松蓢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2019-07-29T06:47:14Z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