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新围村\"/>
    </mc:Choice>
  </mc:AlternateContent>
  <xr:revisionPtr revIDLastSave="0" documentId="8_{D425A547-466E-4732-938E-5CEFE5E0C1A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新围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<sst xmlns="http://schemas.openxmlformats.org/spreadsheetml/2006/main" count="183" uniqueCount="122">
  <si>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</si>
  <si>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</si>
  <si>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</si>
  <si>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</si>
  <si>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</si>
  <si>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</si>
  <si>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</si>
  <si>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</si>
  <si>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</si>
  <si>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</si>
  <si>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</si>
  <si>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</si>
  <si>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</si>
  <si>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</si>
  <si>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</si>
  <si>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</si>
  <si>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</si>
  <si>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</si>
  <si>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</si>
  <si>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</si>
  <si>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</si>
  <si>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</si>
  <si>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</si>
  <si>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</si>
  <si>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</si>
  <si>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</si>
  <si>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</si>
  <si>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</si>
  <si>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</si>
  <si>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</si>
  <si>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</si>
  <si>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</si>
  <si>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</si>
  <si>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</si>
  <si>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</si>
  <si>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</si>
  <si>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</si>
  <si>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</si>
  <si>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</si>
  <si>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</si>
  <si>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</si>
  <si>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</si>
  <si>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</si>
  <si>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</si>
  <si>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</si>
  <si>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</si>
  <si>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</si>
  <si>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</si>
  <si>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</si>
  <si>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</si>
  <si>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</si>
  <si>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</si>
  <si>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</si>
  <si>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</si>
  <si>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</si>
  <si>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</si>
  <si>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</si>
  <si>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</si>
  <si>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</si>
  <si>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</si>
  <si>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</si>
  <si>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</si>
  <si>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</si>
  <si>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</si>
  <si>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</si>
  <si>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</si>
  <si>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</si>
  <si>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</si>
  <si>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</si>
  <si>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</si>
  <si>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</si>
  <si>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</si>
  <si>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</si>
  <si>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</si>
  <si>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</si>
  <si>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</si>
  <si>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</si>
  <si>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</si>
  <si>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</si>
  <si>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</si>
  <si>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</si>
  <si>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</si>
  <si>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</si>
  <si>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</si>
  <si>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</si>
  <si>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</si>
  <si>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</si>
  <si>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</si>
  <si>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</si>
  <si>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</si>
  <si>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</si>
  <si>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</si>
  <si>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</si>
  <si>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</si>
  <si>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</si>
  <si>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</si>
  <si>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</si>
  <si>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</si>
  <si>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</si>
  <si>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</si>
  <si>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</si>
  <si>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</si>
  <si>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</si>
  <si>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</si>
  <si>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</si>
  <si>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</si>
  <si>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</si>
  <si>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</si>
  <si>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</si>
  <si>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</si>
  <si>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</si>
  <si>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</si>
  <si>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</si>
  <si>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</si>
  <si>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</si>
  <si>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</si>
  <si>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</si>
  <si>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</si>
  <si>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</si>
  <si>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</si>
  <si>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现状保留，配置图书室、电子阅览室等功能</t>
    <phoneticPr fontId="2" type="noConversion"/>
  </si>
  <si>
    <t>自然村——大堆村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</si>
</sst>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activeCell="D22" sqref="D22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120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3000</v>
      </c>
      <c r="F4" s="15" t="s">
        <v>100</v>
      </c>
      <c r="G4" s="16">
        <f>E4*100/10000</f>
        <v>30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500</v>
      </c>
      <c r="F7" s="15" t="s">
        <v>102</v>
      </c>
      <c r="G7" s="16">
        <f>E7*150/10000</f>
        <v>7.5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20</v>
      </c>
      <c r="H8" s="15" t="s">
        <v>91</v>
      </c>
    </row>
    <row r="9" spans="1:8" x14ac:dyDescent="0.15">
      <c r="B9" s="14">
        <f>B8+1</f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16</v>
      </c>
      <c r="F11" s="15" t="s">
        <v>112</v>
      </c>
      <c r="G11" s="16">
        <f>E11*0.4</f>
        <v>6.4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1200</v>
      </c>
      <c r="F14" s="15" t="s">
        <v>119</v>
      </c>
      <c r="G14" s="16">
        <f>E14*200/10000</f>
        <v>24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127.4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4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4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4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4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5" t="s">
        <v>14</v>
      </c>
      <c r="G9" s="4" t="s">
        <v>15</v>
      </c>
      <c r="H9" s="4" t="s">
        <v>16</v>
      </c>
      <c r="I9" s="27" t="s">
        <v>17</v>
      </c>
      <c r="J9" s="25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8"/>
      <c r="J10" s="26"/>
      <c r="K10" s="5" t="s">
        <v>18</v>
      </c>
    </row>
    <row r="11" spans="5:11" x14ac:dyDescent="0.15">
      <c r="E11" s="3">
        <v>7</v>
      </c>
      <c r="F11" s="25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5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9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9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9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9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9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9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5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9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5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9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9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9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9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9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5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9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9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9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新围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