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Project\[201809]台山市村规\06新标\公示\冲蒌镇\八家村\行政村\"/>
    </mc:Choice>
  </mc:AlternateContent>
  <bookViews>
    <workbookView xWindow="0" yWindow="0" windowWidth="24000" windowHeight="10335" activeTab="2"/>
    <workbookView xWindow="0" yWindow="0" windowWidth="20175" windowHeight="8670" activeTab="2"/>
  </bookViews>
  <sheets>
    <sheet name="村庄人口" sheetId="2" r:id="rId1"/>
    <sheet name="需求" sheetId="1" r:id="rId2"/>
    <sheet name="项目库" sheetId="6" r:id="rId3"/>
  </sheets>
  <calcPr calcId="152511"/>
</workbook>
</file>

<file path=xl/calcChain.xml><?xml version="1.0" encoding="utf-8"?>
<calcChain xmlns="http://schemas.openxmlformats.org/spreadsheetml/2006/main">
  <c r="B3" i="6" l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<sst xmlns="http://schemas.openxmlformats.org/spreadsheetml/2006/main" count="365" uniqueCount="198">
  <si>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</si>
  <si>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</si>
  <si>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</si>
  <si>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</si>
  <si>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</si>
  <si>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</si>
  <si>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</si>
  <si>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</si>
  <si>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</si>
  <si>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</si>
  <si>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</si>
  <si>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</si>
  <si>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</si>
  <si>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</si>
  <si>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</si>
  <si>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</si>
  <si>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</si>
  <si>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</si>
  <si>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</si>
  <si>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</si>
  <si>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</si>
  <si>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</si>
  <si>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</si>
  <si>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</si>
  <si>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</si>
  <si>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</si>
  <si>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</si>
  <si>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</si>
  <si>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</si>
  <si>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</si>
  <si>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</si>
  <si>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</si>
  <si>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</si>
  <si>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</si>
  <si>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</si>
  <si>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</si>
  <si>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</si>
  <si>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</si>
  <si>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</si>
  <si>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</si>
  <si>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</si>
  <si>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</si>
  <si>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</si>
  <si>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</si>
  <si>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</si>
  <si>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</si>
  <si>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</si>
  <si>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</si>
  <si>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</si>
  <si>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</si>
  <si>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</si>
  <si>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</si>
  <si>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</si>
  <si>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</si>
  <si>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</si>
  <si>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</si>
  <si>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</si>
  <si>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</si>
  <si>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</si>
  <si>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</si>
  <si>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</si>
  <si>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</si>
  <si>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</si>
  <si>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</si>
  <si>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</si>
  <si>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</si>
  <si>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</si>
  <si>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</si>
  <si>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</si>
  <si>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</si>
  <si>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</si>
  <si>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</si>
  <si>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</si>
  <si>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</si>
  <si>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</si>
  <si>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</si>
  <si>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</si>
  <si>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</si>
  <si>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</si>
  <si>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</si>
  <si>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</si>
  <si>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</si>
  <si>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</si>
  <si>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</si>
  <si>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</si>
  <si>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</si>
  <si>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</si>
  <si>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</si>
  <si>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</si>
  <si>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</si>
  <si>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</si>
  <si>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</si>
  <si>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</si>
  <si>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</si>
  <si>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</si>
  <si>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</si>
  <si>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</si>
  <si>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</si>
  <si>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空间位置</t>
  </si>
  <si>
    <t>设施完善</t>
  </si>
  <si>
    <t>各自然村</t>
  </si>
  <si>
    <t>绿化美化</t>
  </si>
  <si>
    <t>农房整治</t>
  </si>
  <si>
    <t>历史文化保护</t>
  </si>
  <si>
    <t>消防水源点/消防水小池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</si>
  <si>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</si>
  <si>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</si>
  <si>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</si>
  <si>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</si>
  <si>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</si>
  <si>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</si>
  <si>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</si>
  <si>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</si>
  <si>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</si>
  <si>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</si>
  <si>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</si>
  <si>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</si>
  <si>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</si>
  <si>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</si>
  <si>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</si>
  <si>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</si>
  <si>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</si>
  <si>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</si>
  <si>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</si>
  <si>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</si>
  <si>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</si>
  <si>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</si>
  <si>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</si>
  <si>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</si>
  <si>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</si>
  <si>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</si>
  <si>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</si>
  <si>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</si>
  <si>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</si>
  <si>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</si>
  <si>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</si>
  <si>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</si>
  <si>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</si>
  <si>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</si>
  <si>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</si>
  <si>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</si>
  <si>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</si>
  <si>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</si>
  <si>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</si>
  <si>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</si>
  <si>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</si>
  <si>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</si>
  <si>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</si>
  <si>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村庄主要道路　</t>
    <phoneticPr fontId="1" type="noConversion"/>
  </si>
  <si>
    <t>规划新建</t>
    <phoneticPr fontId="2" type="noConversion"/>
  </si>
  <si>
    <t>公共服务站</t>
    <phoneticPr fontId="1" type="noConversion"/>
  </si>
  <si>
    <t>村庄主要对外道路</t>
    <phoneticPr fontId="1" type="noConversion"/>
  </si>
  <si>
    <t>全村共建共享</t>
    <phoneticPr fontId="1" type="noConversion"/>
  </si>
  <si>
    <t>卫生站</t>
    <phoneticPr fontId="1" type="noConversion"/>
  </si>
  <si>
    <t>村庄公共服务中心</t>
    <phoneticPr fontId="1" type="noConversion"/>
  </si>
  <si>
    <t>小学/幼儿园</t>
    <phoneticPr fontId="1" type="noConversion"/>
  </si>
  <si>
    <t>——</t>
    <phoneticPr fontId="2" type="noConversion"/>
  </si>
  <si>
    <t>结合村庄主要道路</t>
    <phoneticPr fontId="1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</si>
  <si>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</si>
  <si>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</si>
  <si>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</si>
  <si>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</si>
  <si>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</si>
  <si>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村庄具体位置</t>
    <phoneticPr fontId="1" type="noConversion"/>
  </si>
  <si>
    <t>入口标志</t>
    <phoneticPr fontId="2" type="noConversion"/>
  </si>
  <si>
    <t>村庄入口位置</t>
    <phoneticPr fontId="1" type="noConversion"/>
  </si>
  <si>
    <t>生态小公园</t>
    <phoneticPr fontId="2" type="noConversion"/>
  </si>
  <si>
    <t>生态农田景观</t>
    <phoneticPr fontId="2" type="noConversion"/>
  </si>
  <si>
    <t>结合实际整理打造</t>
    <phoneticPr fontId="1" type="noConversion"/>
  </si>
  <si>
    <t>环境治理</t>
    <phoneticPr fontId="2" type="noConversion"/>
  </si>
  <si>
    <t>污水处理设施</t>
    <phoneticPr fontId="2" type="noConversion"/>
  </si>
  <si>
    <t>村庄周边低水位</t>
    <phoneticPr fontId="1" type="noConversion"/>
  </si>
  <si>
    <t>排水管道</t>
    <phoneticPr fontId="1" type="noConversion"/>
  </si>
  <si>
    <t>村庄主要道路、巷道</t>
    <phoneticPr fontId="1" type="noConversion"/>
  </si>
  <si>
    <t>结合村庄主要道路设置</t>
    <phoneticPr fontId="1" type="noConversion"/>
  </si>
  <si>
    <t>垃圾收集点</t>
    <phoneticPr fontId="2" type="noConversion"/>
  </si>
  <si>
    <t>公共厕所</t>
    <phoneticPr fontId="2" type="noConversion"/>
  </si>
  <si>
    <t>结合主要道路或广场、公园</t>
    <phoneticPr fontId="1" type="noConversion"/>
  </si>
  <si>
    <t>村道亮化</t>
    <phoneticPr fontId="1" type="noConversion"/>
  </si>
  <si>
    <t>各自然村主要道路及广场</t>
    <phoneticPr fontId="1" type="noConversion"/>
  </si>
  <si>
    <t>整村统筹建设</t>
    <phoneticPr fontId="1" type="noConversion"/>
  </si>
  <si>
    <t>巷道美化</t>
    <phoneticPr fontId="1" type="noConversion"/>
  </si>
  <si>
    <t>历史文物</t>
    <phoneticPr fontId="1" type="noConversion"/>
  </si>
  <si>
    <t>修缮保护</t>
    <phoneticPr fontId="2" type="noConversion"/>
  </si>
  <si>
    <t>历史建筑/传统风貌建筑</t>
    <phoneticPr fontId="2" type="noConversion"/>
  </si>
  <si>
    <t>修缮维护</t>
    <phoneticPr fontId="2" type="noConversion"/>
  </si>
  <si>
    <t>其他设施</t>
    <phoneticPr fontId="1" type="noConversion"/>
  </si>
  <si>
    <t>特色种植产业</t>
    <phoneticPr fontId="1" type="noConversion"/>
  </si>
  <si>
    <t>视村庄具体位置</t>
    <phoneticPr fontId="1" type="noConversion"/>
  </si>
  <si>
    <t>结合村庄实际打造发展</t>
    <phoneticPr fontId="1" type="noConversion"/>
  </si>
  <si>
    <t>庭院绿化</t>
    <phoneticPr fontId="1" type="noConversion"/>
  </si>
  <si>
    <t>结合宅前屋后</t>
    <phoneticPr fontId="1" type="noConversion"/>
  </si>
  <si>
    <t>可结合周边水塘设置</t>
    <phoneticPr fontId="1" type="noConversion"/>
  </si>
  <si>
    <t>总计</t>
  </si>
  <si>
    <t>行政村——八家村</t>
    <phoneticPr fontId="1" type="noConversion"/>
  </si>
  <si>
    <t>齐洛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</si>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</sst>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0_ "/>
    <numFmt numFmtId="177" formatCode="0.0_);[Red]\(0.0\)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7" fontId="6" fillId="0" borderId="1" xfId="1" applyNumberFormat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8" t="s">
        <v>195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9" t="s">
        <v>68</v>
      </c>
      <c r="B1" s="50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9" t="s">
        <v>69</v>
      </c>
      <c r="B2" s="50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111</v>
      </c>
      <c r="H3" s="12" t="s">
        <v>20</v>
      </c>
      <c r="I3" s="20" t="s">
        <v>112</v>
      </c>
      <c r="J3" s="20" t="s">
        <v>113</v>
      </c>
      <c r="K3" s="20" t="s">
        <v>113</v>
      </c>
      <c r="L3" s="20" t="s">
        <v>114</v>
      </c>
      <c r="M3" s="21" t="s">
        <v>92</v>
      </c>
      <c r="N3" s="21" t="s">
        <v>92</v>
      </c>
      <c r="O3" s="21" t="s">
        <v>93</v>
      </c>
      <c r="P3" s="20" t="s">
        <v>115</v>
      </c>
      <c r="Q3" s="20" t="s">
        <v>116</v>
      </c>
      <c r="R3" s="20" t="s">
        <v>117</v>
      </c>
      <c r="S3" s="20" t="s">
        <v>118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139</v>
      </c>
      <c r="E5" s="20" t="s">
        <v>137</v>
      </c>
      <c r="F5" s="20" t="s">
        <v>135</v>
      </c>
      <c r="G5" s="20" t="s">
        <v>134</v>
      </c>
      <c r="H5" s="20" t="s">
        <v>196</v>
      </c>
      <c r="I5" s="20" t="s">
        <v>131</v>
      </c>
      <c r="J5" s="15" t="s">
        <v>71</v>
      </c>
      <c r="K5" s="20" t="s">
        <v>129</v>
      </c>
      <c r="L5" s="16" t="s">
        <v>127</v>
      </c>
      <c r="M5" s="20" t="s">
        <v>125</v>
      </c>
      <c r="N5" s="15" t="s">
        <v>71</v>
      </c>
      <c r="O5" s="20" t="s">
        <v>122</v>
      </c>
      <c r="P5" s="20" t="s">
        <v>121</v>
      </c>
      <c r="Q5" s="15" t="s">
        <v>71</v>
      </c>
      <c r="R5" s="15" t="s">
        <v>71</v>
      </c>
      <c r="S5" s="20" t="s">
        <v>197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138</v>
      </c>
      <c r="F8" s="20" t="s">
        <v>136</v>
      </c>
      <c r="G8" s="20" t="s">
        <v>132</v>
      </c>
      <c r="H8" s="21" t="s">
        <v>92</v>
      </c>
      <c r="I8" s="21" t="s">
        <v>92</v>
      </c>
      <c r="J8" s="21" t="s">
        <v>92</v>
      </c>
      <c r="K8" s="20" t="s">
        <v>130</v>
      </c>
      <c r="L8" s="20" t="s">
        <v>128</v>
      </c>
      <c r="M8" s="20" t="s">
        <v>126</v>
      </c>
      <c r="N8" s="20" t="s">
        <v>124</v>
      </c>
      <c r="O8" s="20" t="s">
        <v>123</v>
      </c>
      <c r="P8" s="21" t="s">
        <v>92</v>
      </c>
      <c r="Q8" s="20" t="s">
        <v>120</v>
      </c>
      <c r="R8" s="21" t="s">
        <v>92</v>
      </c>
      <c r="S8" s="20" t="s">
        <v>119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133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105</v>
      </c>
      <c r="C12" s="13"/>
      <c r="D12" s="32">
        <v>10</v>
      </c>
      <c r="E12" s="32">
        <v>5</v>
      </c>
      <c r="F12" s="32">
        <v>6</v>
      </c>
      <c r="G12" s="32">
        <v>10</v>
      </c>
      <c r="H12" s="32">
        <v>8</v>
      </c>
      <c r="I12" s="32">
        <v>10</v>
      </c>
      <c r="J12" s="32">
        <v>6</v>
      </c>
      <c r="K12" s="32">
        <v>10</v>
      </c>
      <c r="L12" s="32">
        <v>10</v>
      </c>
      <c r="M12" s="32">
        <v>10</v>
      </c>
      <c r="N12" s="32">
        <v>10</v>
      </c>
      <c r="O12" s="32">
        <v>10</v>
      </c>
      <c r="P12" s="32">
        <v>5</v>
      </c>
      <c r="Q12" s="32">
        <v>8</v>
      </c>
      <c r="R12" s="32">
        <v>10</v>
      </c>
      <c r="S12" s="32">
        <v>8</v>
      </c>
    </row>
    <row r="13" spans="1:19" ht="14.25" x14ac:dyDescent="0.15">
      <c r="A13" s="13">
        <v>11</v>
      </c>
      <c r="B13" s="13" t="s">
        <v>106</v>
      </c>
      <c r="C13" s="13"/>
      <c r="D13" s="33">
        <v>2000</v>
      </c>
      <c r="E13" s="33">
        <v>500</v>
      </c>
      <c r="F13" s="33">
        <v>300</v>
      </c>
      <c r="G13" s="33">
        <v>1300</v>
      </c>
      <c r="H13" s="33">
        <v>500</v>
      </c>
      <c r="I13" s="33">
        <v>900</v>
      </c>
      <c r="J13" s="33">
        <v>400</v>
      </c>
      <c r="K13" s="33">
        <v>600</v>
      </c>
      <c r="L13" s="33">
        <v>1200</v>
      </c>
      <c r="M13" s="33">
        <v>800</v>
      </c>
      <c r="N13" s="33">
        <v>310</v>
      </c>
      <c r="O13" s="33">
        <v>600</v>
      </c>
      <c r="P13" s="33">
        <v>210</v>
      </c>
      <c r="Q13" s="33">
        <v>810</v>
      </c>
      <c r="R13" s="33">
        <v>600</v>
      </c>
      <c r="S13" s="33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107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108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109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110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E29" sqref="E29"/>
    </sheetView>
    <sheetView tabSelected="1" workbookViewId="1">
      <selection activeCell="G6" sqref="G6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11" x14ac:dyDescent="0.15">
      <c r="A1" s="22" t="s">
        <v>194</v>
      </c>
      <c r="B1" s="23" t="s">
        <v>140</v>
      </c>
      <c r="C1" s="23" t="s">
        <v>141</v>
      </c>
      <c r="D1" s="23" t="s">
        <v>142</v>
      </c>
      <c r="E1" s="23" t="s">
        <v>143</v>
      </c>
      <c r="F1" s="23" t="s">
        <v>144</v>
      </c>
      <c r="G1" s="23" t="s">
        <v>145</v>
      </c>
      <c r="H1" s="23" t="s">
        <v>98</v>
      </c>
      <c r="I1" s="23" t="s">
        <v>146</v>
      </c>
      <c r="J1" s="24"/>
      <c r="K1" s="24"/>
    </row>
    <row r="2" spans="1:11" x14ac:dyDescent="0.15">
      <c r="B2" s="25">
        <v>1</v>
      </c>
      <c r="C2" s="26" t="s">
        <v>147</v>
      </c>
      <c r="D2" s="26" t="s">
        <v>147</v>
      </c>
      <c r="E2" s="34">
        <v>8960</v>
      </c>
      <c r="F2" s="35">
        <v>100</v>
      </c>
      <c r="G2" s="27">
        <v>89.6</v>
      </c>
      <c r="H2" s="28" t="s">
        <v>148</v>
      </c>
      <c r="I2" s="26" t="s">
        <v>149</v>
      </c>
      <c r="J2" s="29"/>
      <c r="K2" s="29"/>
    </row>
    <row r="3" spans="1:11" x14ac:dyDescent="0.15">
      <c r="B3" s="25">
        <f>B2+1</f>
        <v>2</v>
      </c>
      <c r="C3" s="51" t="s">
        <v>99</v>
      </c>
      <c r="D3" s="26" t="s">
        <v>150</v>
      </c>
      <c r="E3" s="36">
        <v>1</v>
      </c>
      <c r="F3" s="37">
        <v>30</v>
      </c>
      <c r="G3" s="27">
        <v>30</v>
      </c>
      <c r="H3" s="28" t="s">
        <v>151</v>
      </c>
      <c r="I3" s="26" t="s">
        <v>152</v>
      </c>
      <c r="J3" s="29"/>
      <c r="K3" s="29"/>
    </row>
    <row r="4" spans="1:11" x14ac:dyDescent="0.15">
      <c r="B4" s="25">
        <f t="shared" ref="B4:B23" si="0">B3+1</f>
        <v>3</v>
      </c>
      <c r="C4" s="52"/>
      <c r="D4" s="26" t="s">
        <v>153</v>
      </c>
      <c r="E4" s="36">
        <v>1</v>
      </c>
      <c r="F4" s="37">
        <v>30</v>
      </c>
      <c r="G4" s="27">
        <v>30</v>
      </c>
      <c r="H4" s="28" t="s">
        <v>154</v>
      </c>
      <c r="I4" s="26" t="s">
        <v>152</v>
      </c>
      <c r="J4" s="29"/>
      <c r="K4" s="29"/>
    </row>
    <row r="5" spans="1:11" x14ac:dyDescent="0.15">
      <c r="B5" s="25">
        <f t="shared" si="0"/>
        <v>4</v>
      </c>
      <c r="C5" s="52"/>
      <c r="D5" s="26" t="s">
        <v>155</v>
      </c>
      <c r="E5" s="36">
        <v>0</v>
      </c>
      <c r="F5" s="26" t="s">
        <v>156</v>
      </c>
      <c r="G5" s="27">
        <v>0</v>
      </c>
      <c r="H5" s="28" t="s">
        <v>157</v>
      </c>
      <c r="I5" s="26" t="s">
        <v>152</v>
      </c>
      <c r="J5" s="29"/>
      <c r="K5" s="29"/>
    </row>
    <row r="6" spans="1:11" ht="24" x14ac:dyDescent="0.15">
      <c r="B6" s="25">
        <f t="shared" si="0"/>
        <v>5</v>
      </c>
      <c r="C6" s="52"/>
      <c r="D6" s="26" t="s">
        <v>158</v>
      </c>
      <c r="E6" s="36">
        <v>9</v>
      </c>
      <c r="F6" s="37">
        <v>30</v>
      </c>
      <c r="G6" s="27">
        <v>270</v>
      </c>
      <c r="H6" s="28" t="s">
        <v>100</v>
      </c>
      <c r="I6" s="26" t="s">
        <v>159</v>
      </c>
      <c r="J6" s="29"/>
      <c r="K6" s="29"/>
    </row>
    <row r="7" spans="1:11" ht="24" x14ac:dyDescent="0.15">
      <c r="B7" s="25">
        <f t="shared" si="0"/>
        <v>6</v>
      </c>
      <c r="C7" s="52"/>
      <c r="D7" s="26" t="s">
        <v>160</v>
      </c>
      <c r="E7" s="34">
        <v>34050</v>
      </c>
      <c r="F7" s="35">
        <v>100</v>
      </c>
      <c r="G7" s="27">
        <v>340.5</v>
      </c>
      <c r="H7" s="28" t="s">
        <v>100</v>
      </c>
      <c r="I7" s="26" t="s">
        <v>161</v>
      </c>
      <c r="J7" s="29"/>
      <c r="K7" s="29"/>
    </row>
    <row r="8" spans="1:11" x14ac:dyDescent="0.15">
      <c r="B8" s="25">
        <f t="shared" si="0"/>
        <v>7</v>
      </c>
      <c r="C8" s="53"/>
      <c r="D8" s="30" t="s">
        <v>162</v>
      </c>
      <c r="E8" s="36">
        <v>6</v>
      </c>
      <c r="F8" s="38">
        <v>5</v>
      </c>
      <c r="G8" s="27">
        <v>30</v>
      </c>
      <c r="H8" s="28" t="s">
        <v>163</v>
      </c>
      <c r="I8" s="26" t="s">
        <v>149</v>
      </c>
      <c r="J8" s="29"/>
      <c r="K8" s="29"/>
    </row>
    <row r="9" spans="1:11" x14ac:dyDescent="0.15">
      <c r="B9" s="25">
        <f t="shared" si="0"/>
        <v>8</v>
      </c>
      <c r="C9" s="51" t="s">
        <v>101</v>
      </c>
      <c r="D9" s="26" t="s">
        <v>164</v>
      </c>
      <c r="E9" s="36">
        <v>14</v>
      </c>
      <c r="F9" s="38">
        <v>2</v>
      </c>
      <c r="G9" s="27">
        <v>28</v>
      </c>
      <c r="H9" s="28" t="s">
        <v>165</v>
      </c>
      <c r="I9" s="26" t="s">
        <v>149</v>
      </c>
      <c r="J9" s="29"/>
      <c r="K9" s="29"/>
    </row>
    <row r="10" spans="1:11" x14ac:dyDescent="0.15">
      <c r="B10" s="25">
        <f t="shared" si="0"/>
        <v>9</v>
      </c>
      <c r="C10" s="52"/>
      <c r="D10" s="26" t="s">
        <v>166</v>
      </c>
      <c r="E10" s="34">
        <v>8750</v>
      </c>
      <c r="F10" s="35">
        <v>150</v>
      </c>
      <c r="G10" s="27">
        <v>131.25</v>
      </c>
      <c r="H10" s="28" t="s">
        <v>100</v>
      </c>
      <c r="I10" s="26" t="s">
        <v>149</v>
      </c>
      <c r="J10" s="29"/>
      <c r="K10" s="29"/>
    </row>
    <row r="11" spans="1:11" x14ac:dyDescent="0.15">
      <c r="B11" s="25">
        <f t="shared" si="0"/>
        <v>10</v>
      </c>
      <c r="C11" s="53"/>
      <c r="D11" s="30" t="s">
        <v>167</v>
      </c>
      <c r="E11" s="26" t="s">
        <v>20</v>
      </c>
      <c r="F11" s="26" t="s">
        <v>156</v>
      </c>
      <c r="G11" s="27" t="s">
        <v>20</v>
      </c>
      <c r="H11" s="28" t="s">
        <v>100</v>
      </c>
      <c r="I11" s="26" t="s">
        <v>168</v>
      </c>
      <c r="J11" s="29"/>
      <c r="K11" s="29"/>
    </row>
    <row r="12" spans="1:11" x14ac:dyDescent="0.15">
      <c r="B12" s="25">
        <f t="shared" si="0"/>
        <v>11</v>
      </c>
      <c r="C12" s="51" t="s">
        <v>169</v>
      </c>
      <c r="D12" s="26" t="s">
        <v>170</v>
      </c>
      <c r="E12" s="36">
        <v>16</v>
      </c>
      <c r="F12" s="26" t="s">
        <v>156</v>
      </c>
      <c r="G12" s="27">
        <v>240</v>
      </c>
      <c r="H12" s="28" t="s">
        <v>171</v>
      </c>
      <c r="I12" s="26" t="s">
        <v>149</v>
      </c>
      <c r="J12" s="29"/>
    </row>
    <row r="13" spans="1:11" x14ac:dyDescent="0.15">
      <c r="B13" s="25">
        <f t="shared" si="0"/>
        <v>12</v>
      </c>
      <c r="C13" s="52"/>
      <c r="D13" s="26" t="s">
        <v>172</v>
      </c>
      <c r="E13" s="39">
        <v>11430</v>
      </c>
      <c r="F13" s="26" t="s">
        <v>156</v>
      </c>
      <c r="G13" s="27">
        <v>228.59999999999997</v>
      </c>
      <c r="H13" s="26" t="s">
        <v>173</v>
      </c>
      <c r="I13" s="26" t="s">
        <v>174</v>
      </c>
      <c r="J13" s="29"/>
    </row>
    <row r="14" spans="1:11" x14ac:dyDescent="0.15">
      <c r="B14" s="25">
        <f t="shared" si="0"/>
        <v>13</v>
      </c>
      <c r="C14" s="52"/>
      <c r="D14" s="26" t="s">
        <v>175</v>
      </c>
      <c r="E14" s="36">
        <v>18</v>
      </c>
      <c r="F14" s="40">
        <v>1.5</v>
      </c>
      <c r="G14" s="27">
        <v>27</v>
      </c>
      <c r="H14" s="28" t="s">
        <v>100</v>
      </c>
      <c r="I14" s="26" t="s">
        <v>149</v>
      </c>
      <c r="J14" s="29"/>
    </row>
    <row r="15" spans="1:11" x14ac:dyDescent="0.15">
      <c r="B15" s="25">
        <f t="shared" si="0"/>
        <v>14</v>
      </c>
      <c r="C15" s="52"/>
      <c r="D15" s="26" t="s">
        <v>176</v>
      </c>
      <c r="E15" s="36">
        <v>13</v>
      </c>
      <c r="F15" s="41">
        <v>4.5</v>
      </c>
      <c r="G15" s="27">
        <v>58.5</v>
      </c>
      <c r="H15" s="28" t="s">
        <v>177</v>
      </c>
      <c r="I15" s="26" t="s">
        <v>149</v>
      </c>
      <c r="J15" s="29"/>
    </row>
    <row r="16" spans="1:11" x14ac:dyDescent="0.15">
      <c r="B16" s="25">
        <f t="shared" si="0"/>
        <v>15</v>
      </c>
      <c r="C16" s="52"/>
      <c r="D16" s="26" t="s">
        <v>178</v>
      </c>
      <c r="E16" s="42">
        <v>136</v>
      </c>
      <c r="F16" s="43">
        <v>4000</v>
      </c>
      <c r="G16" s="27">
        <v>54.400000000000006</v>
      </c>
      <c r="H16" s="28" t="s">
        <v>179</v>
      </c>
      <c r="I16" s="26" t="s">
        <v>180</v>
      </c>
      <c r="J16" s="29"/>
    </row>
    <row r="17" spans="2:11" x14ac:dyDescent="0.15">
      <c r="B17" s="25">
        <f t="shared" si="0"/>
        <v>16</v>
      </c>
      <c r="C17" s="52"/>
      <c r="D17" s="26" t="s">
        <v>102</v>
      </c>
      <c r="E17" s="44">
        <v>16</v>
      </c>
      <c r="F17" s="45">
        <v>20</v>
      </c>
      <c r="G17" s="27">
        <v>320</v>
      </c>
      <c r="H17" s="28" t="s">
        <v>100</v>
      </c>
      <c r="I17" s="26" t="s">
        <v>180</v>
      </c>
      <c r="J17" s="29"/>
    </row>
    <row r="18" spans="2:11" x14ac:dyDescent="0.15">
      <c r="B18" s="25">
        <f t="shared" si="0"/>
        <v>17</v>
      </c>
      <c r="C18" s="53"/>
      <c r="D18" s="26" t="s">
        <v>181</v>
      </c>
      <c r="E18" s="44">
        <v>16</v>
      </c>
      <c r="F18" s="45">
        <v>10</v>
      </c>
      <c r="G18" s="27">
        <v>160</v>
      </c>
      <c r="H18" s="28" t="s">
        <v>100</v>
      </c>
      <c r="I18" s="26" t="s">
        <v>180</v>
      </c>
      <c r="J18" s="29"/>
    </row>
    <row r="19" spans="2:11" x14ac:dyDescent="0.15">
      <c r="B19" s="25">
        <f t="shared" si="0"/>
        <v>18</v>
      </c>
      <c r="C19" s="54" t="s">
        <v>103</v>
      </c>
      <c r="D19" s="26" t="s">
        <v>182</v>
      </c>
      <c r="E19" s="36">
        <v>0</v>
      </c>
      <c r="F19" s="38">
        <v>20</v>
      </c>
      <c r="G19" s="27">
        <v>0</v>
      </c>
      <c r="H19" s="28" t="s">
        <v>100</v>
      </c>
      <c r="I19" s="26" t="s">
        <v>183</v>
      </c>
      <c r="J19" s="29"/>
    </row>
    <row r="20" spans="2:11" x14ac:dyDescent="0.15">
      <c r="B20" s="25">
        <f t="shared" si="0"/>
        <v>19</v>
      </c>
      <c r="C20" s="55"/>
      <c r="D20" s="26" t="s">
        <v>184</v>
      </c>
      <c r="E20" s="36">
        <v>0</v>
      </c>
      <c r="F20" s="38">
        <v>10</v>
      </c>
      <c r="G20" s="27">
        <v>0</v>
      </c>
      <c r="H20" s="28" t="s">
        <v>100</v>
      </c>
      <c r="I20" s="26" t="s">
        <v>185</v>
      </c>
      <c r="J20" s="29"/>
      <c r="K20" s="29"/>
    </row>
    <row r="21" spans="2:11" x14ac:dyDescent="0.15">
      <c r="B21" s="25">
        <f t="shared" si="0"/>
        <v>20</v>
      </c>
      <c r="C21" s="54" t="s">
        <v>186</v>
      </c>
      <c r="D21" s="26" t="s">
        <v>187</v>
      </c>
      <c r="E21" s="26" t="s">
        <v>20</v>
      </c>
      <c r="F21" s="26" t="s">
        <v>156</v>
      </c>
      <c r="G21" s="27">
        <v>0</v>
      </c>
      <c r="H21" s="26" t="s">
        <v>188</v>
      </c>
      <c r="I21" s="26" t="s">
        <v>189</v>
      </c>
      <c r="J21" s="29"/>
      <c r="K21" s="29"/>
    </row>
    <row r="22" spans="2:11" x14ac:dyDescent="0.15">
      <c r="B22" s="25">
        <f t="shared" si="0"/>
        <v>21</v>
      </c>
      <c r="C22" s="56"/>
      <c r="D22" s="26" t="s">
        <v>190</v>
      </c>
      <c r="E22" s="26" t="s">
        <v>20</v>
      </c>
      <c r="F22" s="26" t="s">
        <v>156</v>
      </c>
      <c r="G22" s="27">
        <v>0</v>
      </c>
      <c r="H22" s="28" t="s">
        <v>100</v>
      </c>
      <c r="I22" s="26" t="s">
        <v>191</v>
      </c>
      <c r="J22" s="29"/>
      <c r="K22" s="29"/>
    </row>
    <row r="23" spans="2:11" x14ac:dyDescent="0.15">
      <c r="B23" s="25">
        <f t="shared" si="0"/>
        <v>22</v>
      </c>
      <c r="C23" s="55"/>
      <c r="D23" s="30" t="s">
        <v>104</v>
      </c>
      <c r="E23" s="26" t="s">
        <v>20</v>
      </c>
      <c r="F23" s="26" t="s">
        <v>156</v>
      </c>
      <c r="G23" s="27">
        <v>0</v>
      </c>
      <c r="H23" s="26" t="s">
        <v>192</v>
      </c>
      <c r="I23" s="26" t="s">
        <v>149</v>
      </c>
      <c r="J23" s="29"/>
      <c r="K23" s="29"/>
    </row>
    <row r="24" spans="2:11" x14ac:dyDescent="0.15">
      <c r="B24" s="46"/>
      <c r="C24" s="31" t="s">
        <v>193</v>
      </c>
      <c r="D24" s="47"/>
      <c r="E24" s="26" t="s">
        <v>20</v>
      </c>
      <c r="F24" s="26" t="s">
        <v>156</v>
      </c>
      <c r="G24" s="27">
        <v>2037.85</v>
      </c>
      <c r="H24" s="26" t="s">
        <v>156</v>
      </c>
      <c r="I24" s="26" t="s">
        <v>156</v>
      </c>
      <c r="J24" s="29"/>
      <c r="K24" s="29"/>
    </row>
  </sheetData>
  <mergeCells count="5">
    <mergeCell ref="C3:C8"/>
    <mergeCell ref="C9:C11"/>
    <mergeCell ref="C12:C18"/>
    <mergeCell ref="C19:C20"/>
    <mergeCell ref="C21:C2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Jack</cp:lastModifiedBy>
  <dcterms:created xsi:type="dcterms:W3CDTF">2018-10-29T01:16:00Z</dcterms:created>
  <dcterms:modified xsi:type="dcterms:W3CDTF">2019-07-29T07:44:03Z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