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36" firstSheet="1" activeTab="1"/>
  </bookViews>
  <sheets>
    <sheet name="承保清单（zong)" sheetId="13" state="hidden" r:id="rId1"/>
    <sheet name="承保清单" sheetId="26" r:id="rId2"/>
    <sheet name="承保清单（北陡)二季度无" sheetId="14" state="hidden" r:id="rId3"/>
    <sheet name="承保清单（斗山）二季度无" sheetId="21" state="hidden" r:id="rId4"/>
    <sheet name="承保清单（三合)二季度无" sheetId="16" state="hidden" r:id="rId5"/>
  </sheets>
  <definedNames>
    <definedName name="_xlnm._FilterDatabase" localSheetId="0" hidden="1">'承保清单（zong)'!$A$7:$M$29</definedName>
    <definedName name="_xlnm.Print_Titles" localSheetId="0">'承保清单（zong)'!$4:$5</definedName>
    <definedName name="_xlnm._FilterDatabase" localSheetId="2" hidden="1">'承保清单（北陡)二季度无'!$A$7:$M$15</definedName>
    <definedName name="_xlnm.Print_Titles" localSheetId="2">'承保清单（北陡)二季度无'!$4:$5</definedName>
    <definedName name="_xlnm._FilterDatabase" localSheetId="4" hidden="1">'承保清单（三合)二季度无'!$A$7:$M$17</definedName>
    <definedName name="_xlnm.Print_Titles" localSheetId="4">'承保清单（三合)二季度无'!$4:$5</definedName>
    <definedName name="_xlnm._FilterDatabase" localSheetId="3" hidden="1">'承保清单（斗山）二季度无'!$A$7:$M$13</definedName>
    <definedName name="_xlnm.Print_Titles" localSheetId="3">'承保清单（斗山）二季度无'!$4:$5</definedName>
    <definedName name="_xlnm._FilterDatabase" localSheetId="1" hidden="1">承保清单!$A$7:$M$29</definedName>
    <definedName name="_xlnm.Print_Titles" localSheetId="1">承保清单!$4:$5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<sst xmlns="http://schemas.openxmlformats.org/spreadsheetml/2006/main" count="357" uniqueCount="189">
  <si>
    <t>附件2：</t>
  </si>
  <si>
    <t>江门市台山市端芬镇2024年第三季度政策性岭南水果种植保险承保清单</t>
  </si>
  <si>
    <t>统计日期：2024年07月01日至2024年09月30日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</si>
  <si>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</si>
  <si>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</si>
  <si>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</si>
  <si>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</si>
  <si>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</si>
  <si>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</si>
  <si>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</si>
  <si>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</si>
  <si>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</si>
  <si>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</si>
  <si>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</si>
  <si>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</si>
  <si>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</si>
  <si>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</si>
  <si>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</si>
  <si>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</si>
  <si>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</si>
  <si>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</si>
  <si>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第三季度共承保1297.45亩，其中：柠檬1143.15亩、柑89.5亩、火龙果64.8亩</t>
  </si>
  <si>
    <t>大江</t>
  </si>
  <si>
    <t>方超燕</t>
  </si>
  <si>
    <t>PH1J20244407N000000281</t>
  </si>
  <si>
    <t>2024-07-31</t>
  </si>
  <si>
    <t>柑33.8亩</t>
  </si>
  <si>
    <t>PH1J20244407N000000282</t>
  </si>
  <si>
    <t>2024-08-16</t>
  </si>
  <si>
    <t>柑9.5亩</t>
  </si>
  <si>
    <t>罗彦希</t>
  </si>
  <si>
    <t>PH1J20244407N000000283</t>
  </si>
  <si>
    <t>木瓜9.2亩</t>
  </si>
  <si>
    <t>罗岳山</t>
  </si>
  <si>
    <t>PH1J20244407N000000284</t>
  </si>
  <si>
    <t>木瓜8.5亩</t>
  </si>
  <si>
    <t>都斛</t>
  </si>
  <si>
    <t>台山市龙和美农业专业合作社</t>
  </si>
  <si>
    <t>PH1J20244407N000000278</t>
  </si>
  <si>
    <t>百香果39亩</t>
  </si>
  <si>
    <t>杨雪坚</t>
  </si>
  <si>
    <t>PH1J20244407N000000279</t>
  </si>
  <si>
    <t>香蕉10亩</t>
  </si>
  <si>
    <t>广海</t>
  </si>
  <si>
    <t>黄庭湛</t>
  </si>
  <si>
    <t>PH1J20244407N000000290</t>
  </si>
  <si>
    <t>2024-09-30</t>
  </si>
  <si>
    <t>香蕉30亩</t>
  </si>
  <si>
    <t>黄健权</t>
  </si>
  <si>
    <t>PH1J20244407N000000291</t>
  </si>
  <si>
    <t>香蕉40亩</t>
  </si>
  <si>
    <t>三合</t>
  </si>
  <si>
    <t>蒋鉴光</t>
  </si>
  <si>
    <t>PH1J20244407N000000289</t>
  </si>
  <si>
    <t>香蕉158亩</t>
  </si>
  <si>
    <t>PH1J20244407N000000288</t>
  </si>
  <si>
    <t>柑107亩</t>
  </si>
  <si>
    <t>谢君林</t>
  </si>
  <si>
    <t>PH1J20244407N000000287</t>
  </si>
  <si>
    <t>火龙果54亩</t>
  </si>
  <si>
    <t>水步</t>
  </si>
  <si>
    <t>陈亦泉</t>
  </si>
  <si>
    <t>PH1J20244407N000000275</t>
  </si>
  <si>
    <t>2024-07-13</t>
  </si>
  <si>
    <t>柑45亩</t>
  </si>
  <si>
    <t>马权文</t>
  </si>
  <si>
    <t>PH1J20244407N000000280</t>
  </si>
  <si>
    <t>陈照华</t>
  </si>
  <si>
    <t>PH1J20244407N000000285</t>
  </si>
  <si>
    <t>香蕉65亩</t>
  </si>
  <si>
    <t>四九</t>
  </si>
  <si>
    <t>杨广锋</t>
  </si>
  <si>
    <t>PH1J20244407N000000286</t>
  </si>
  <si>
    <t>2024-09-29</t>
  </si>
  <si>
    <t>无花果22亩</t>
  </si>
  <si>
    <t>台城</t>
  </si>
  <si>
    <t>李悦利</t>
  </si>
  <si>
    <t>PH1J20244407N000000276</t>
  </si>
  <si>
    <t>2024-07-30</t>
  </si>
  <si>
    <t>柑20亩</t>
  </si>
  <si>
    <t>台山市迎新花木有限公司</t>
  </si>
  <si>
    <t>PH1J20244407N000000277</t>
  </si>
  <si>
    <t>2024-07-23</t>
  </si>
  <si>
    <t>柠檬95亩</t>
  </si>
  <si>
    <t>1、参保数量：种植业指种植面积亩数。
2、根据粤财金〔2023〕35号、江农农〔2021〕278号文件，岭南水果种植保险各级财政保费分担说明：省级财政补贴40%，地、市级财政补贴10%，县（区）级财政补贴10%，农民自行负担40%；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</si>
  <si>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</si>
  <si>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</si>
  <si>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</si>
  <si>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</si>
  <si>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>2024 年  07  月  31  日</t>
  </si>
  <si>
    <t xml:space="preserve">           年       月      日  </t>
  </si>
  <si>
    <t>附件4：</t>
  </si>
  <si>
    <t>台山市2026年3月份政策性岭南水果种植保险承保清单</t>
  </si>
  <si>
    <t>统计日期：2026年3月01日至2026年3月31日</t>
  </si>
  <si>
    <t>3月份共承保香蕉241.63亩、荔枝892.5亩、柑432亩、橙20亩、百香果10亩</t>
  </si>
  <si>
    <t>雷亦朗</t>
  </si>
  <si>
    <t>PH1J20264407N000000009</t>
  </si>
  <si>
    <t>柑30亩</t>
  </si>
  <si>
    <t>斗山</t>
  </si>
  <si>
    <t>陈国英</t>
  </si>
  <si>
    <t>PH1J20264407N000000022</t>
  </si>
  <si>
    <t>柑38亩，橙20亩，百香果10亩</t>
  </si>
  <si>
    <t>海宴</t>
  </si>
  <si>
    <t>马荣元</t>
  </si>
  <si>
    <t>PH1J20264407N000000010</t>
  </si>
  <si>
    <t>荔枝50亩</t>
  </si>
  <si>
    <t>肖锡沛</t>
  </si>
  <si>
    <t>PH1J20264407N000000011</t>
  </si>
  <si>
    <t>荔枝42亩</t>
  </si>
  <si>
    <t>李洪弟</t>
  </si>
  <si>
    <t>PH1J20264407N000000012</t>
  </si>
  <si>
    <t>李浪添</t>
  </si>
  <si>
    <t>PH1J20264407N000000013</t>
  </si>
  <si>
    <t>荔枝80亩</t>
  </si>
  <si>
    <t>巫广兴</t>
  </si>
  <si>
    <t>PH1J20264407N000000014</t>
  </si>
  <si>
    <t>荔枝97亩</t>
  </si>
  <si>
    <t>朱健文</t>
  </si>
  <si>
    <t>PH1J20264407N000000015</t>
  </si>
  <si>
    <t>陈曲韵</t>
  </si>
  <si>
    <t>PH1J20264407N000000016</t>
  </si>
  <si>
    <t>荔枝30亩</t>
  </si>
  <si>
    <t>李健荣</t>
  </si>
  <si>
    <t>PH1J20264407N000000017</t>
  </si>
  <si>
    <t>荔枝95亩</t>
  </si>
  <si>
    <t>李志美</t>
  </si>
  <si>
    <t>PH1J20264407N000000018</t>
  </si>
  <si>
    <t>荔枝61亩</t>
  </si>
  <si>
    <t>李设剑</t>
  </si>
  <si>
    <t>PH1J20264407N000000019</t>
  </si>
  <si>
    <t>荔枝35亩</t>
  </si>
  <si>
    <t>李设军</t>
  </si>
  <si>
    <t>PH1J20264407N000000020</t>
  </si>
  <si>
    <t>荔枝98亩</t>
  </si>
  <si>
    <t>陈新浓</t>
  </si>
  <si>
    <t>PH1J20264407N000000021</t>
  </si>
  <si>
    <t>龙润球</t>
  </si>
  <si>
    <t>PH1J20264407N000000023</t>
  </si>
  <si>
    <t>荔枝138亩</t>
  </si>
  <si>
    <t>陈建周</t>
  </si>
  <si>
    <t>PH1J20264407N000000024</t>
  </si>
  <si>
    <t>荔枝24.5亩</t>
  </si>
  <si>
    <t>PH1J20264407N000000006</t>
  </si>
  <si>
    <t>香蕉80亩</t>
  </si>
  <si>
    <t>黄松坤</t>
  </si>
  <si>
    <t>PH1J20264407N000000007</t>
  </si>
  <si>
    <t>香蕉105亩</t>
  </si>
  <si>
    <t>侯国清</t>
  </si>
  <si>
    <t>PH1J20264407N000000008</t>
  </si>
  <si>
    <t>柑272亩</t>
  </si>
  <si>
    <t>冼钻娣</t>
  </si>
  <si>
    <t>PH1J20264407N000000025</t>
  </si>
  <si>
    <t>香蕉56.63亩</t>
  </si>
  <si>
    <t>梁炳豪</t>
  </si>
  <si>
    <t>PH1J20264407N000000029</t>
  </si>
  <si>
    <t>柑92亩</t>
  </si>
  <si>
    <t>台山市北陡镇2025年第一季度政策性岭南水果种植保险承保清单</t>
  </si>
  <si>
    <t>统计日期：2025年01月01日至2025年3月31日</t>
  </si>
  <si>
    <t>第一季度共承保荔枝12988亩</t>
  </si>
  <si>
    <t>北陡</t>
  </si>
  <si>
    <t>台山市正丰源种植农民专业合作社</t>
  </si>
  <si>
    <t>PH1J20254407N000000026</t>
  </si>
  <si>
    <t>2025-03-31</t>
  </si>
  <si>
    <t>荔枝</t>
  </si>
  <si>
    <t>PH1J20254407N000000027</t>
  </si>
  <si>
    <t>台山市北陡镇那琴村委会邓福均等746户</t>
  </si>
  <si>
    <t>PH1J20254407N000000036</t>
  </si>
  <si>
    <t>1、参保数量：种植业指种植面积亩数。
2、根据粤财金〔2023〕35号、江农农〔2021〕278号文件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</si>
  <si>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 xml:space="preserve">                  2025 年  04  月  16  日  </t>
  </si>
  <si>
    <t>附件6：</t>
  </si>
  <si>
    <t>台山市斗山镇2025年第二季度政策性岭南水果种植保险承保清单</t>
  </si>
  <si>
    <t>统计日期：2025年04月01日至2025年06月30日</t>
  </si>
  <si>
    <t>第二季度共承保柑38亩，橙20亩，百香果10亩</t>
  </si>
  <si>
    <t>PH1J20254407N000000009</t>
  </si>
  <si>
    <t>1、参保数量：种植业指种植面积亩数。
2、根据粤财金〔2023〕35号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</si>
  <si>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 xml:space="preserve">                  2025 年  07  月  23  日  </t>
  </si>
  <si>
    <t>附件9：</t>
  </si>
  <si>
    <t>台山市三合镇2025年第二季度政策性岭南水果种植保险承保清单</t>
  </si>
  <si>
    <t>第二季度共承保香蕉400亩，柑608亩</t>
  </si>
  <si>
    <t>台山市江合生态农业发展有限公司</t>
  </si>
  <si>
    <t>PH1J20254407N000000007</t>
  </si>
  <si>
    <t>2025-02-28</t>
  </si>
  <si>
    <t>香蕉</t>
  </si>
  <si>
    <t>PH1J20254407N000000010</t>
  </si>
  <si>
    <t>柑</t>
  </si>
  <si>
    <t>PH1J20254407N000000033</t>
  </si>
  <si>
    <t>PH1J20254407N000000034</t>
  </si>
  <si>
    <t>台山市江合生态农业专业合作社</t>
  </si>
  <si>
    <t>PH1J20254407N000000035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</si>
</sst>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4">
    <font>
      <sz val="10"/>
      <name val="Arial"/>
      <charset val="134"/>
    </font>
    <font>
      <sz val="11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63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1" fillId="0" borderId="0" xfId="49" applyNumberFormat="1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NumberFormat="1" applyFont="1" applyFill="1" applyBorder="1" applyAlignment="1"/>
    <xf numFmtId="0" fontId="4" fillId="0" borderId="0" xfId="49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/>
    <xf numFmtId="176" fontId="3" fillId="0" borderId="0" xfId="49" applyNumberFormat="1" applyFont="1" applyFill="1" applyAlignment="1"/>
    <xf numFmtId="0" fontId="7" fillId="0" borderId="0" xfId="49" applyNumberFormat="1" applyFont="1" applyFill="1" applyAlignment="1">
      <alignment horizontal="right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center" vertical="center"/>
    </xf>
    <xf numFmtId="0" fontId="10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1" fillId="0" borderId="0" xfId="49" applyFont="1" applyFill="1" applyAlignment="1">
      <alignment horizontal="left" vertical="center"/>
    </xf>
    <xf numFmtId="0" fontId="1" fillId="0" borderId="0" xfId="49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49" applyFont="1" applyFill="1" applyAlignment="1">
      <alignment horizontal="center"/>
    </xf>
    <xf numFmtId="0" fontId="1" fillId="0" borderId="0" xfId="49" applyNumberFormat="1" applyFont="1" applyFill="1" applyAlignment="1"/>
    <xf numFmtId="0" fontId="12" fillId="0" borderId="0" xfId="49" applyFont="1" applyFill="1" applyBorder="1" applyAlignment="1">
      <alignment horizontal="left"/>
    </xf>
    <xf numFmtId="0" fontId="12" fillId="0" borderId="0" xfId="49" applyFont="1" applyFill="1" applyBorder="1" applyAlignment="1">
      <alignment horizontal="center"/>
    </xf>
    <xf numFmtId="0" fontId="12" fillId="0" borderId="0" xfId="49" applyFont="1" applyFill="1" applyBorder="1" applyAlignment="1">
      <alignment horizontal="center" vertical="center"/>
    </xf>
    <xf numFmtId="0" fontId="12" fillId="0" borderId="0" xfId="49" applyNumberFormat="1" applyFont="1" applyFill="1" applyBorder="1" applyAlignment="1">
      <alignment vertical="center"/>
    </xf>
    <xf numFmtId="0" fontId="12" fillId="0" borderId="0" xfId="49" applyNumberFormat="1" applyFont="1" applyFill="1" applyBorder="1" applyAlignment="1"/>
    <xf numFmtId="0" fontId="13" fillId="0" borderId="0" xfId="49" applyFont="1" applyFill="1" applyBorder="1" applyAlignment="1"/>
    <xf numFmtId="0" fontId="13" fillId="0" borderId="0" xfId="49" applyFont="1" applyFill="1" applyAlignment="1">
      <alignment vertical="center"/>
    </xf>
    <xf numFmtId="0" fontId="12" fillId="0" borderId="0" xfId="49" applyFont="1" applyFill="1" applyAlignment="1">
      <alignment horizontal="center" vertical="center"/>
    </xf>
    <xf numFmtId="0" fontId="12" fillId="0" borderId="0" xfId="49" applyFont="1" applyFill="1" applyAlignment="1"/>
    <xf numFmtId="176" fontId="12" fillId="0" borderId="0" xfId="49" applyNumberFormat="1" applyFont="1" applyFill="1" applyAlignment="1"/>
    <xf numFmtId="0" fontId="6" fillId="0" borderId="0" xfId="49" applyNumberFormat="1" applyFont="1" applyFill="1" applyAlignment="1">
      <alignment horizontal="right"/>
    </xf>
    <xf numFmtId="0" fontId="13" fillId="0" borderId="0" xfId="49" applyFont="1" applyFill="1" applyAlignment="1"/>
    <xf numFmtId="0" fontId="9" fillId="2" borderId="6" xfId="49" applyNumberFormat="1" applyFont="1" applyFill="1" applyBorder="1" applyAlignment="1">
      <alignment horizontal="center" vertical="center" wrapText="1"/>
    </xf>
    <xf numFmtId="0" fontId="5" fillId="2" borderId="6" xfId="49" applyNumberFormat="1" applyFont="1" applyFill="1" applyBorder="1" applyAlignment="1">
      <alignment horizontal="center" vertical="center" wrapText="1"/>
    </xf>
    <xf numFmtId="177" fontId="9" fillId="0" borderId="6" xfId="49" applyNumberFormat="1" applyFont="1" applyFill="1" applyBorder="1" applyAlignment="1">
      <alignment horizontal="center" vertical="center"/>
    </xf>
    <xf numFmtId="0" fontId="8" fillId="2" borderId="6" xfId="49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1"/>
  <sheetViews>
    <sheetView topLeftCell="A4" workbookViewId="0">
      <selection activeCell="M23" sqref="M23:M24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0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3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3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3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167616</v>
      </c>
      <c r="J6" s="22"/>
      <c r="K6" s="23"/>
      <c r="L6" s="27" t="s">
        <v>19</v>
      </c>
      <c r="M6" s="32" t="s">
        <v>19</v>
      </c>
    </row>
    <row r="7" s="5" customFormat="1" ht="54" customHeight="1" spans="1:13">
      <c r="A7" s="29" t="s">
        <v>20</v>
      </c>
      <c r="B7" s="30"/>
      <c r="C7" s="30"/>
      <c r="D7" s="30"/>
      <c r="E7" s="31"/>
      <c r="F7" s="27">
        <f t="shared" ref="F7:L7" si="0">SUM(F8:F24)</f>
        <v>776</v>
      </c>
      <c r="G7" s="27">
        <f t="shared" si="0"/>
        <v>2328000</v>
      </c>
      <c r="H7" s="27">
        <f t="shared" si="0"/>
        <v>279360</v>
      </c>
      <c r="I7" s="27">
        <f t="shared" si="0"/>
        <v>111744</v>
      </c>
      <c r="J7" s="27">
        <f t="shared" si="0"/>
        <v>27936</v>
      </c>
      <c r="K7" s="27">
        <f t="shared" si="0"/>
        <v>27936</v>
      </c>
      <c r="L7" s="27">
        <f t="shared" si="0"/>
        <v>111744</v>
      </c>
      <c r="M7" s="61" t="s">
        <v>21</v>
      </c>
    </row>
    <row r="8" s="5" customFormat="1" ht="22" customHeight="1" spans="1:13">
      <c r="A8" s="34">
        <v>1</v>
      </c>
      <c r="B8" s="34" t="s">
        <v>22</v>
      </c>
      <c r="C8" s="35" t="s">
        <v>23</v>
      </c>
      <c r="D8" s="34" t="s">
        <v>24</v>
      </c>
      <c r="E8" s="34" t="s">
        <v>25</v>
      </c>
      <c r="F8" s="36">
        <v>33.8</v>
      </c>
      <c r="G8" s="36">
        <v>101400</v>
      </c>
      <c r="H8" s="36">
        <v>12168</v>
      </c>
      <c r="I8" s="36">
        <v>4867.2</v>
      </c>
      <c r="J8" s="36">
        <v>1216.8</v>
      </c>
      <c r="K8" s="36">
        <v>1216.8</v>
      </c>
      <c r="L8" s="36">
        <v>4867.2</v>
      </c>
      <c r="M8" s="33" t="s">
        <v>26</v>
      </c>
    </row>
    <row r="9" s="5" customFormat="1" ht="22" customHeight="1" spans="1:13">
      <c r="A9" s="34">
        <v>2</v>
      </c>
      <c r="B9" s="34" t="s">
        <v>22</v>
      </c>
      <c r="C9" s="35" t="s">
        <v>23</v>
      </c>
      <c r="D9" s="34" t="s">
        <v>27</v>
      </c>
      <c r="E9" s="34" t="s">
        <v>28</v>
      </c>
      <c r="F9" s="36">
        <v>9.5</v>
      </c>
      <c r="G9" s="36">
        <v>28500</v>
      </c>
      <c r="H9" s="36">
        <v>3420</v>
      </c>
      <c r="I9" s="36">
        <v>1368</v>
      </c>
      <c r="J9" s="36">
        <v>342</v>
      </c>
      <c r="K9" s="36">
        <v>342</v>
      </c>
      <c r="L9" s="36">
        <v>1368</v>
      </c>
      <c r="M9" s="33" t="s">
        <v>29</v>
      </c>
    </row>
    <row r="10" s="5" customFormat="1" ht="22" customHeight="1" spans="1:13">
      <c r="A10" s="34">
        <v>3</v>
      </c>
      <c r="B10" s="34" t="s">
        <v>22</v>
      </c>
      <c r="C10" s="35" t="s">
        <v>30</v>
      </c>
      <c r="D10" s="34" t="s">
        <v>31</v>
      </c>
      <c r="E10" s="34" t="s">
        <v>28</v>
      </c>
      <c r="F10" s="36">
        <v>9.2</v>
      </c>
      <c r="G10" s="36">
        <v>27600</v>
      </c>
      <c r="H10" s="36">
        <v>3312</v>
      </c>
      <c r="I10" s="36">
        <v>1324.8</v>
      </c>
      <c r="J10" s="36">
        <v>331.2</v>
      </c>
      <c r="K10" s="36">
        <v>331.2</v>
      </c>
      <c r="L10" s="36">
        <v>1324.8</v>
      </c>
      <c r="M10" s="33" t="s">
        <v>32</v>
      </c>
    </row>
    <row r="11" s="5" customFormat="1" ht="22" customHeight="1" spans="1:13">
      <c r="A11" s="34">
        <v>4</v>
      </c>
      <c r="B11" s="34" t="s">
        <v>22</v>
      </c>
      <c r="C11" s="35" t="s">
        <v>33</v>
      </c>
      <c r="D11" s="34" t="s">
        <v>34</v>
      </c>
      <c r="E11" s="34" t="s">
        <v>28</v>
      </c>
      <c r="F11" s="36">
        <v>8.5</v>
      </c>
      <c r="G11" s="36">
        <v>25500</v>
      </c>
      <c r="H11" s="36">
        <v>3060</v>
      </c>
      <c r="I11" s="36">
        <v>1224</v>
      </c>
      <c r="J11" s="36">
        <v>306</v>
      </c>
      <c r="K11" s="36">
        <v>306</v>
      </c>
      <c r="L11" s="36">
        <v>1224</v>
      </c>
      <c r="M11" s="33" t="s">
        <v>35</v>
      </c>
    </row>
    <row r="12" s="5" customFormat="1" ht="22" customHeight="1" spans="1:13">
      <c r="A12" s="34">
        <v>5</v>
      </c>
      <c r="B12" s="34" t="s">
        <v>36</v>
      </c>
      <c r="C12" s="35" t="s">
        <v>37</v>
      </c>
      <c r="D12" s="34" t="s">
        <v>38</v>
      </c>
      <c r="E12" s="34" t="s">
        <v>25</v>
      </c>
      <c r="F12" s="36">
        <v>39</v>
      </c>
      <c r="G12" s="36">
        <v>117000</v>
      </c>
      <c r="H12" s="36">
        <v>14040</v>
      </c>
      <c r="I12" s="36">
        <v>5616</v>
      </c>
      <c r="J12" s="36">
        <v>1404</v>
      </c>
      <c r="K12" s="36">
        <v>1404</v>
      </c>
      <c r="L12" s="36">
        <v>5616</v>
      </c>
      <c r="M12" s="33" t="s">
        <v>39</v>
      </c>
    </row>
    <row r="13" s="5" customFormat="1" ht="22" customHeight="1" spans="1:13">
      <c r="A13" s="34">
        <v>6</v>
      </c>
      <c r="B13" s="34" t="s">
        <v>36</v>
      </c>
      <c r="C13" s="35" t="s">
        <v>40</v>
      </c>
      <c r="D13" s="34" t="s">
        <v>41</v>
      </c>
      <c r="E13" s="34" t="s">
        <v>25</v>
      </c>
      <c r="F13" s="36">
        <v>10</v>
      </c>
      <c r="G13" s="36">
        <v>30000</v>
      </c>
      <c r="H13" s="36">
        <v>3600</v>
      </c>
      <c r="I13" s="36">
        <v>1440</v>
      </c>
      <c r="J13" s="36">
        <v>360</v>
      </c>
      <c r="K13" s="36">
        <v>360</v>
      </c>
      <c r="L13" s="36">
        <v>1440</v>
      </c>
      <c r="M13" s="33" t="s">
        <v>42</v>
      </c>
    </row>
    <row r="14" s="5" customFormat="1" ht="22" customHeight="1" spans="1:13">
      <c r="A14" s="34">
        <v>7</v>
      </c>
      <c r="B14" s="34" t="s">
        <v>43</v>
      </c>
      <c r="C14" s="35" t="s">
        <v>44</v>
      </c>
      <c r="D14" s="34" t="s">
        <v>45</v>
      </c>
      <c r="E14" s="34" t="s">
        <v>46</v>
      </c>
      <c r="F14" s="36">
        <v>30</v>
      </c>
      <c r="G14" s="36">
        <v>90000</v>
      </c>
      <c r="H14" s="36">
        <v>10800</v>
      </c>
      <c r="I14" s="36">
        <v>4320</v>
      </c>
      <c r="J14" s="36">
        <v>1080</v>
      </c>
      <c r="K14" s="36">
        <v>1080</v>
      </c>
      <c r="L14" s="36">
        <v>4320</v>
      </c>
      <c r="M14" s="33" t="s">
        <v>47</v>
      </c>
    </row>
    <row r="15" s="5" customFormat="1" ht="22" customHeight="1" spans="1:13">
      <c r="A15" s="34">
        <v>8</v>
      </c>
      <c r="B15" s="34" t="s">
        <v>43</v>
      </c>
      <c r="C15" s="35" t="s">
        <v>48</v>
      </c>
      <c r="D15" s="34" t="s">
        <v>49</v>
      </c>
      <c r="E15" s="34" t="s">
        <v>46</v>
      </c>
      <c r="F15" s="36">
        <v>40</v>
      </c>
      <c r="G15" s="36">
        <v>120000</v>
      </c>
      <c r="H15" s="36">
        <v>14400</v>
      </c>
      <c r="I15" s="36">
        <v>5760</v>
      </c>
      <c r="J15" s="36">
        <v>1440</v>
      </c>
      <c r="K15" s="36">
        <v>1440</v>
      </c>
      <c r="L15" s="36">
        <v>5760</v>
      </c>
      <c r="M15" s="33" t="s">
        <v>50</v>
      </c>
    </row>
    <row r="16" s="5" customFormat="1" ht="22" customHeight="1" spans="1:13">
      <c r="A16" s="34">
        <v>9</v>
      </c>
      <c r="B16" s="34" t="s">
        <v>51</v>
      </c>
      <c r="C16" s="35" t="s">
        <v>52</v>
      </c>
      <c r="D16" s="34" t="s">
        <v>53</v>
      </c>
      <c r="E16" s="34" t="s">
        <v>46</v>
      </c>
      <c r="F16" s="36">
        <v>158</v>
      </c>
      <c r="G16" s="36">
        <v>474000</v>
      </c>
      <c r="H16" s="36">
        <v>56880</v>
      </c>
      <c r="I16" s="36">
        <v>22752</v>
      </c>
      <c r="J16" s="36">
        <v>5688</v>
      </c>
      <c r="K16" s="36">
        <v>5688</v>
      </c>
      <c r="L16" s="36">
        <v>22752</v>
      </c>
      <c r="M16" s="33" t="s">
        <v>54</v>
      </c>
    </row>
    <row r="17" s="5" customFormat="1" ht="22" customHeight="1" spans="1:14">
      <c r="A17" s="34">
        <v>10</v>
      </c>
      <c r="B17" s="34" t="s">
        <v>51</v>
      </c>
      <c r="C17" s="35" t="s">
        <v>52</v>
      </c>
      <c r="D17" s="34" t="s">
        <v>55</v>
      </c>
      <c r="E17" s="34" t="s">
        <v>46</v>
      </c>
      <c r="F17" s="36">
        <v>107</v>
      </c>
      <c r="G17" s="36">
        <v>321000</v>
      </c>
      <c r="H17" s="36">
        <v>38520</v>
      </c>
      <c r="I17" s="36">
        <v>15408</v>
      </c>
      <c r="J17" s="36">
        <v>3852</v>
      </c>
      <c r="K17" s="36">
        <v>3852</v>
      </c>
      <c r="L17" s="36">
        <v>15408</v>
      </c>
      <c r="M17" s="33" t="s">
        <v>56</v>
      </c>
    </row>
    <row r="18" s="5" customFormat="1" ht="22" customHeight="1" spans="1:14">
      <c r="A18" s="34">
        <v>11</v>
      </c>
      <c r="B18" s="34" t="s">
        <v>51</v>
      </c>
      <c r="C18" s="35" t="s">
        <v>57</v>
      </c>
      <c r="D18" s="34" t="s">
        <v>58</v>
      </c>
      <c r="E18" s="34" t="s">
        <v>46</v>
      </c>
      <c r="F18" s="36">
        <v>54</v>
      </c>
      <c r="G18" s="36">
        <v>162000</v>
      </c>
      <c r="H18" s="36">
        <v>19440</v>
      </c>
      <c r="I18" s="36">
        <v>7776</v>
      </c>
      <c r="J18" s="36">
        <v>1944</v>
      </c>
      <c r="K18" s="36">
        <v>1944</v>
      </c>
      <c r="L18" s="36">
        <v>7776</v>
      </c>
      <c r="M18" s="33" t="s">
        <v>59</v>
      </c>
    </row>
    <row r="19" s="5" customFormat="1" ht="22" customHeight="1" spans="1:14">
      <c r="A19" s="34">
        <v>12</v>
      </c>
      <c r="B19" s="34" t="s">
        <v>60</v>
      </c>
      <c r="C19" s="35" t="s">
        <v>61</v>
      </c>
      <c r="D19" s="34" t="s">
        <v>62</v>
      </c>
      <c r="E19" s="34" t="s">
        <v>63</v>
      </c>
      <c r="F19" s="36">
        <v>45</v>
      </c>
      <c r="G19" s="36">
        <v>135000</v>
      </c>
      <c r="H19" s="36">
        <v>16200</v>
      </c>
      <c r="I19" s="36">
        <v>6480</v>
      </c>
      <c r="J19" s="36">
        <v>1620</v>
      </c>
      <c r="K19" s="36">
        <v>1620</v>
      </c>
      <c r="L19" s="36">
        <v>6480</v>
      </c>
      <c r="M19" s="33" t="s">
        <v>64</v>
      </c>
    </row>
    <row r="20" s="5" customFormat="1" ht="22" customHeight="1" spans="1:14">
      <c r="A20" s="34">
        <v>13</v>
      </c>
      <c r="B20" s="34" t="s">
        <v>60</v>
      </c>
      <c r="C20" s="35" t="s">
        <v>65</v>
      </c>
      <c r="D20" s="34" t="s">
        <v>66</v>
      </c>
      <c r="E20" s="34" t="s">
        <v>25</v>
      </c>
      <c r="F20" s="36">
        <v>30</v>
      </c>
      <c r="G20" s="36">
        <v>90000</v>
      </c>
      <c r="H20" s="36">
        <v>10800</v>
      </c>
      <c r="I20" s="36">
        <v>4320</v>
      </c>
      <c r="J20" s="36">
        <v>1080</v>
      </c>
      <c r="K20" s="36">
        <v>1080</v>
      </c>
      <c r="L20" s="36">
        <v>4320</v>
      </c>
      <c r="M20" s="33" t="s">
        <v>47</v>
      </c>
    </row>
    <row r="21" s="5" customFormat="1" ht="22" customHeight="1" spans="1:14">
      <c r="A21" s="34">
        <v>14</v>
      </c>
      <c r="B21" s="34" t="s">
        <v>60</v>
      </c>
      <c r="C21" s="35" t="s">
        <v>67</v>
      </c>
      <c r="D21" s="34" t="s">
        <v>68</v>
      </c>
      <c r="E21" s="34" t="s">
        <v>46</v>
      </c>
      <c r="F21" s="36">
        <v>65</v>
      </c>
      <c r="G21" s="36">
        <v>195000</v>
      </c>
      <c r="H21" s="36">
        <v>23400</v>
      </c>
      <c r="I21" s="36">
        <v>9360</v>
      </c>
      <c r="J21" s="36">
        <v>2340</v>
      </c>
      <c r="K21" s="36">
        <v>2340</v>
      </c>
      <c r="L21" s="36">
        <v>9360</v>
      </c>
      <c r="M21" s="33" t="s">
        <v>69</v>
      </c>
    </row>
    <row r="22" s="5" customFormat="1" ht="22" customHeight="1" spans="1:14">
      <c r="A22" s="34">
        <v>15</v>
      </c>
      <c r="B22" s="34" t="s">
        <v>70</v>
      </c>
      <c r="C22" s="35" t="s">
        <v>71</v>
      </c>
      <c r="D22" s="34" t="s">
        <v>72</v>
      </c>
      <c r="E22" s="34" t="s">
        <v>73</v>
      </c>
      <c r="F22" s="36">
        <v>22</v>
      </c>
      <c r="G22" s="36">
        <v>66000</v>
      </c>
      <c r="H22" s="36">
        <v>7920</v>
      </c>
      <c r="I22" s="36">
        <v>3168</v>
      </c>
      <c r="J22" s="36">
        <v>792</v>
      </c>
      <c r="K22" s="36">
        <v>792</v>
      </c>
      <c r="L22" s="36">
        <v>3168</v>
      </c>
      <c r="M22" s="33" t="s">
        <v>74</v>
      </c>
    </row>
    <row r="23" s="5" customFormat="1" ht="22" customHeight="1" spans="1:14">
      <c r="A23" s="34">
        <v>16</v>
      </c>
      <c r="B23" s="34" t="s">
        <v>75</v>
      </c>
      <c r="C23" s="35" t="s">
        <v>76</v>
      </c>
      <c r="D23" s="34" t="s">
        <v>77</v>
      </c>
      <c r="E23" s="34" t="s">
        <v>78</v>
      </c>
      <c r="F23" s="36">
        <v>20</v>
      </c>
      <c r="G23" s="36">
        <v>60000</v>
      </c>
      <c r="H23" s="36">
        <v>7200</v>
      </c>
      <c r="I23" s="36">
        <v>2880</v>
      </c>
      <c r="J23" s="36">
        <v>720</v>
      </c>
      <c r="K23" s="36">
        <v>720</v>
      </c>
      <c r="L23" s="36">
        <v>2880</v>
      </c>
      <c r="M23" s="33" t="s">
        <v>79</v>
      </c>
    </row>
    <row r="24" s="5" customFormat="1" ht="22" customHeight="1" spans="1:14">
      <c r="A24" s="34">
        <v>17</v>
      </c>
      <c r="B24" s="34" t="s">
        <v>75</v>
      </c>
      <c r="C24" s="35" t="s">
        <v>80</v>
      </c>
      <c r="D24" s="34" t="s">
        <v>81</v>
      </c>
      <c r="E24" s="34" t="s">
        <v>82</v>
      </c>
      <c r="F24" s="36">
        <v>95</v>
      </c>
      <c r="G24" s="36">
        <v>285000</v>
      </c>
      <c r="H24" s="36">
        <v>34200</v>
      </c>
      <c r="I24" s="36">
        <v>13680</v>
      </c>
      <c r="J24" s="36">
        <v>3420</v>
      </c>
      <c r="K24" s="36">
        <v>3420</v>
      </c>
      <c r="L24" s="36">
        <v>13680</v>
      </c>
      <c r="M24" s="33" t="s">
        <v>83</v>
      </c>
    </row>
    <row r="25" ht="73.5" customHeight="1" spans="1:14">
      <c r="A25" s="37" t="s">
        <v>84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5"/>
    </row>
    <row r="26" spans="1:14">
      <c r="F26" s="39"/>
      <c r="G26" s="39"/>
      <c r="H26" s="39"/>
      <c r="I26" s="39"/>
    </row>
    <row r="27" ht="30" customHeight="1" spans="1:14">
      <c r="A27" s="40"/>
      <c r="B27" s="40"/>
      <c r="C27" s="40"/>
      <c r="D27" s="40" t="s">
        <v>85</v>
      </c>
      <c r="E27" s="40"/>
      <c r="F27" s="40"/>
      <c r="G27" s="40"/>
      <c r="H27" s="40"/>
      <c r="I27" s="40"/>
      <c r="J27" s="40" t="s">
        <v>86</v>
      </c>
      <c r="K27" s="40"/>
      <c r="L27" s="41"/>
      <c r="M27" s="42"/>
    </row>
    <row r="28" ht="30" customHeight="1" spans="1:14">
      <c r="A28" s="40"/>
      <c r="B28" s="40"/>
      <c r="C28" s="40"/>
      <c r="D28" s="40" t="s">
        <v>87</v>
      </c>
      <c r="E28" s="40"/>
      <c r="F28" s="40"/>
      <c r="G28" s="40"/>
      <c r="H28" s="40"/>
      <c r="I28" s="40"/>
      <c r="J28" s="40" t="s">
        <v>88</v>
      </c>
      <c r="K28" s="40"/>
      <c r="L28" s="41"/>
      <c r="M28" s="42"/>
    </row>
    <row r="29" ht="22.5" customHeight="1" spans="1:14">
      <c r="A29" s="40"/>
      <c r="B29" s="40"/>
      <c r="C29" s="40"/>
      <c r="D29" s="62" t="s">
        <v>89</v>
      </c>
      <c r="E29" s="44"/>
      <c r="F29" s="44"/>
      <c r="G29" s="3"/>
      <c r="H29" s="3"/>
      <c r="I29" s="3"/>
      <c r="J29" s="3" t="s">
        <v>90</v>
      </c>
      <c r="K29" s="3"/>
      <c r="L29" s="41"/>
      <c r="M29" s="42"/>
    </row>
    <row r="30" spans="1:14">
      <c r="A30" s="44"/>
      <c r="B30" s="44"/>
      <c r="C30" s="44"/>
      <c r="D30" s="3"/>
      <c r="E30" s="3"/>
      <c r="F30" s="3"/>
      <c r="G30" s="3"/>
      <c r="H30" s="3"/>
      <c r="I30" s="3"/>
      <c r="J30" s="3"/>
      <c r="K30" s="3"/>
      <c r="L30" s="3"/>
      <c r="M30" s="45"/>
    </row>
    <row r="31" spans="1:14">
      <c r="A31" s="44"/>
      <c r="B31" s="44"/>
      <c r="C31" s="44"/>
      <c r="D31" s="3"/>
      <c r="E31" s="3"/>
      <c r="F31" s="3"/>
      <c r="G31" s="3"/>
      <c r="H31" s="3"/>
      <c r="I31" s="3"/>
      <c r="J31" s="3"/>
      <c r="K31" s="3"/>
      <c r="L31" s="3"/>
      <c r="M31" s="45"/>
    </row>
  </sheetData>
  <sortState ref="B8:M24">
    <sortCondition ref="B8:B24"/>
    <sortCondition ref="D8:D24"/>
  </sortState>
  <mergeCells count="15">
    <mergeCell ref="A2:M2"/>
    <mergeCell ref="I4:L4"/>
    <mergeCell ref="A6:H6"/>
    <mergeCell ref="I6:K6"/>
    <mergeCell ref="A7:E7"/>
    <mergeCell ref="A25:M25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31"/>
  <sheetViews>
    <sheetView tabSelected="1" workbookViewId="0">
      <selection activeCell="O7" sqref="O7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20.7142857142857" style="2" customWidth="1"/>
    <col min="4" max="4" width="28.2857142857143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30.5714285714286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3">
      <c r="A1" s="7" t="s">
        <v>91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18" customHeight="1" spans="1:13">
      <c r="A2" s="12" t="s">
        <v>92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93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18" customHeight="1" spans="1:13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3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0" customHeight="1" spans="1:13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344764.08</v>
      </c>
      <c r="J6" s="22"/>
      <c r="K6" s="23"/>
      <c r="L6" s="27" t="s">
        <v>19</v>
      </c>
      <c r="M6" s="32" t="s">
        <v>19</v>
      </c>
    </row>
    <row r="7" s="5" customFormat="1" ht="46" customHeight="1" spans="1:13">
      <c r="A7" s="29" t="s">
        <v>20</v>
      </c>
      <c r="B7" s="30"/>
      <c r="C7" s="30"/>
      <c r="D7" s="30"/>
      <c r="E7" s="31"/>
      <c r="F7" s="27">
        <f>SUM(F8:F28)</f>
        <v>1596.13</v>
      </c>
      <c r="G7" s="27">
        <f t="shared" ref="G7:L7" si="0">SUM(G8:G28)</f>
        <v>4788390</v>
      </c>
      <c r="H7" s="27">
        <f t="shared" si="0"/>
        <v>574606.8</v>
      </c>
      <c r="I7" s="27">
        <f t="shared" si="0"/>
        <v>229842.72</v>
      </c>
      <c r="J7" s="27">
        <f t="shared" si="0"/>
        <v>57460.68</v>
      </c>
      <c r="K7" s="27">
        <f t="shared" si="0"/>
        <v>57460.68</v>
      </c>
      <c r="L7" s="27">
        <f t="shared" si="0"/>
        <v>229842.72</v>
      </c>
      <c r="M7" s="59" t="s">
        <v>94</v>
      </c>
    </row>
    <row r="8" s="5" customFormat="1" ht="30" customHeight="1" spans="1:13">
      <c r="A8" s="34">
        <v>1</v>
      </c>
      <c r="B8" s="34" t="s">
        <v>22</v>
      </c>
      <c r="C8" s="35" t="s">
        <v>95</v>
      </c>
      <c r="D8" s="34" t="s">
        <v>96</v>
      </c>
      <c r="E8" s="60">
        <v>46112</v>
      </c>
      <c r="F8" s="36">
        <v>30</v>
      </c>
      <c r="G8" s="36">
        <v>90000</v>
      </c>
      <c r="H8" s="36">
        <v>10800</v>
      </c>
      <c r="I8" s="36">
        <v>4320</v>
      </c>
      <c r="J8" s="36">
        <v>1080</v>
      </c>
      <c r="K8" s="36">
        <v>1080</v>
      </c>
      <c r="L8" s="36">
        <v>4320</v>
      </c>
      <c r="M8" s="33" t="s">
        <v>97</v>
      </c>
    </row>
    <row r="9" s="5" customFormat="1" ht="30" customHeight="1" spans="1:13">
      <c r="A9" s="34">
        <v>2</v>
      </c>
      <c r="B9" s="34" t="s">
        <v>98</v>
      </c>
      <c r="C9" s="35" t="s">
        <v>99</v>
      </c>
      <c r="D9" s="34" t="s">
        <v>100</v>
      </c>
      <c r="E9" s="60">
        <v>46112</v>
      </c>
      <c r="F9" s="36">
        <v>68</v>
      </c>
      <c r="G9" s="36">
        <v>204000</v>
      </c>
      <c r="H9" s="36">
        <v>24480</v>
      </c>
      <c r="I9" s="36">
        <v>9792</v>
      </c>
      <c r="J9" s="36">
        <v>2448</v>
      </c>
      <c r="K9" s="36">
        <v>2448</v>
      </c>
      <c r="L9" s="36">
        <v>9792</v>
      </c>
      <c r="M9" s="33" t="s">
        <v>101</v>
      </c>
    </row>
    <row r="10" s="5" customFormat="1" ht="30" customHeight="1" spans="1:13">
      <c r="A10" s="34">
        <v>3</v>
      </c>
      <c r="B10" s="34" t="s">
        <v>102</v>
      </c>
      <c r="C10" s="35" t="s">
        <v>103</v>
      </c>
      <c r="D10" s="34" t="s">
        <v>104</v>
      </c>
      <c r="E10" s="60">
        <v>46112</v>
      </c>
      <c r="F10" s="36">
        <v>50</v>
      </c>
      <c r="G10" s="36">
        <v>150000</v>
      </c>
      <c r="H10" s="36">
        <v>18000</v>
      </c>
      <c r="I10" s="36">
        <v>7200</v>
      </c>
      <c r="J10" s="36">
        <v>1800</v>
      </c>
      <c r="K10" s="36">
        <v>1800</v>
      </c>
      <c r="L10" s="36">
        <v>7200</v>
      </c>
      <c r="M10" s="33" t="s">
        <v>105</v>
      </c>
    </row>
    <row r="11" s="5" customFormat="1" ht="30" customHeight="1" spans="1:13">
      <c r="A11" s="34">
        <v>4</v>
      </c>
      <c r="B11" s="34" t="s">
        <v>102</v>
      </c>
      <c r="C11" s="35" t="s">
        <v>106</v>
      </c>
      <c r="D11" s="34" t="s">
        <v>107</v>
      </c>
      <c r="E11" s="60">
        <v>46112</v>
      </c>
      <c r="F11" s="36">
        <v>42</v>
      </c>
      <c r="G11" s="36">
        <v>126000</v>
      </c>
      <c r="H11" s="36">
        <v>15120</v>
      </c>
      <c r="I11" s="36">
        <v>6048</v>
      </c>
      <c r="J11" s="36">
        <v>1512</v>
      </c>
      <c r="K11" s="36">
        <v>1512</v>
      </c>
      <c r="L11" s="36">
        <v>6048</v>
      </c>
      <c r="M11" s="33" t="s">
        <v>108</v>
      </c>
    </row>
    <row r="12" s="5" customFormat="1" ht="30" customHeight="1" spans="1:13">
      <c r="A12" s="34">
        <v>5</v>
      </c>
      <c r="B12" s="34" t="s">
        <v>102</v>
      </c>
      <c r="C12" s="35" t="s">
        <v>109</v>
      </c>
      <c r="D12" s="34" t="s">
        <v>110</v>
      </c>
      <c r="E12" s="60">
        <v>46112</v>
      </c>
      <c r="F12" s="36">
        <v>50</v>
      </c>
      <c r="G12" s="36">
        <v>150000</v>
      </c>
      <c r="H12" s="36">
        <v>18000</v>
      </c>
      <c r="I12" s="36">
        <v>7200</v>
      </c>
      <c r="J12" s="36">
        <v>1800</v>
      </c>
      <c r="K12" s="36">
        <v>1800</v>
      </c>
      <c r="L12" s="36">
        <v>7200</v>
      </c>
      <c r="M12" s="33" t="s">
        <v>105</v>
      </c>
    </row>
    <row r="13" s="5" customFormat="1" ht="30" customHeight="1" spans="1:13">
      <c r="A13" s="34">
        <v>6</v>
      </c>
      <c r="B13" s="34" t="s">
        <v>102</v>
      </c>
      <c r="C13" s="35" t="s">
        <v>111</v>
      </c>
      <c r="D13" s="34" t="s">
        <v>112</v>
      </c>
      <c r="E13" s="60">
        <v>46112</v>
      </c>
      <c r="F13" s="36">
        <v>80</v>
      </c>
      <c r="G13" s="36">
        <v>240000</v>
      </c>
      <c r="H13" s="36">
        <v>28800</v>
      </c>
      <c r="I13" s="36">
        <v>11520</v>
      </c>
      <c r="J13" s="36">
        <v>2880</v>
      </c>
      <c r="K13" s="36">
        <v>2880</v>
      </c>
      <c r="L13" s="36">
        <v>11520</v>
      </c>
      <c r="M13" s="33" t="s">
        <v>113</v>
      </c>
    </row>
    <row r="14" s="5" customFormat="1" ht="30" customHeight="1" spans="1:13">
      <c r="A14" s="34">
        <v>7</v>
      </c>
      <c r="B14" s="34" t="s">
        <v>102</v>
      </c>
      <c r="C14" s="35" t="s">
        <v>114</v>
      </c>
      <c r="D14" s="34" t="s">
        <v>115</v>
      </c>
      <c r="E14" s="60">
        <v>46112</v>
      </c>
      <c r="F14" s="36">
        <v>97</v>
      </c>
      <c r="G14" s="36">
        <v>291000</v>
      </c>
      <c r="H14" s="36">
        <v>34920</v>
      </c>
      <c r="I14" s="36">
        <v>13968</v>
      </c>
      <c r="J14" s="36">
        <v>3492</v>
      </c>
      <c r="K14" s="36">
        <v>3492</v>
      </c>
      <c r="L14" s="36">
        <v>13968</v>
      </c>
      <c r="M14" s="33" t="s">
        <v>116</v>
      </c>
    </row>
    <row r="15" s="5" customFormat="1" ht="30" customHeight="1" spans="1:13">
      <c r="A15" s="34">
        <v>8</v>
      </c>
      <c r="B15" s="34" t="s">
        <v>102</v>
      </c>
      <c r="C15" s="35" t="s">
        <v>117</v>
      </c>
      <c r="D15" s="34" t="s">
        <v>118</v>
      </c>
      <c r="E15" s="60">
        <v>46112</v>
      </c>
      <c r="F15" s="36">
        <v>42</v>
      </c>
      <c r="G15" s="36">
        <v>126000</v>
      </c>
      <c r="H15" s="36">
        <v>15120</v>
      </c>
      <c r="I15" s="36">
        <v>6048</v>
      </c>
      <c r="J15" s="36">
        <v>1512</v>
      </c>
      <c r="K15" s="36">
        <v>1512</v>
      </c>
      <c r="L15" s="36">
        <v>6048</v>
      </c>
      <c r="M15" s="33" t="s">
        <v>108</v>
      </c>
    </row>
    <row r="16" s="5" customFormat="1" ht="30" customHeight="1" spans="1:13">
      <c r="A16" s="34">
        <v>9</v>
      </c>
      <c r="B16" s="34" t="s">
        <v>102</v>
      </c>
      <c r="C16" s="35" t="s">
        <v>119</v>
      </c>
      <c r="D16" s="34" t="s">
        <v>120</v>
      </c>
      <c r="E16" s="60">
        <v>46112</v>
      </c>
      <c r="F16" s="36">
        <v>30</v>
      </c>
      <c r="G16" s="36">
        <v>90000</v>
      </c>
      <c r="H16" s="36">
        <v>10800</v>
      </c>
      <c r="I16" s="36">
        <v>4320</v>
      </c>
      <c r="J16" s="36">
        <v>1080</v>
      </c>
      <c r="K16" s="36">
        <v>1080</v>
      </c>
      <c r="L16" s="36">
        <v>4320</v>
      </c>
      <c r="M16" s="33" t="s">
        <v>121</v>
      </c>
    </row>
    <row r="17" s="5" customFormat="1" ht="30" customHeight="1" spans="1:13">
      <c r="A17" s="34">
        <v>10</v>
      </c>
      <c r="B17" s="34" t="s">
        <v>102</v>
      </c>
      <c r="C17" s="35" t="s">
        <v>122</v>
      </c>
      <c r="D17" s="34" t="s">
        <v>123</v>
      </c>
      <c r="E17" s="60">
        <v>46112</v>
      </c>
      <c r="F17" s="36">
        <v>95</v>
      </c>
      <c r="G17" s="36">
        <v>285000</v>
      </c>
      <c r="H17" s="36">
        <v>34200</v>
      </c>
      <c r="I17" s="36">
        <v>13680</v>
      </c>
      <c r="J17" s="36">
        <v>3420</v>
      </c>
      <c r="K17" s="36">
        <v>3420</v>
      </c>
      <c r="L17" s="36">
        <v>13680</v>
      </c>
      <c r="M17" s="33" t="s">
        <v>124</v>
      </c>
    </row>
    <row r="18" s="5" customFormat="1" ht="30" customHeight="1" spans="1:13">
      <c r="A18" s="34">
        <v>11</v>
      </c>
      <c r="B18" s="34" t="s">
        <v>102</v>
      </c>
      <c r="C18" s="35" t="s">
        <v>125</v>
      </c>
      <c r="D18" s="34" t="s">
        <v>126</v>
      </c>
      <c r="E18" s="60">
        <v>46112</v>
      </c>
      <c r="F18" s="36">
        <v>61</v>
      </c>
      <c r="G18" s="36">
        <v>183000</v>
      </c>
      <c r="H18" s="36">
        <v>21960</v>
      </c>
      <c r="I18" s="36">
        <v>8784</v>
      </c>
      <c r="J18" s="36">
        <v>2196</v>
      </c>
      <c r="K18" s="36">
        <v>2196</v>
      </c>
      <c r="L18" s="36">
        <v>8784</v>
      </c>
      <c r="M18" s="33" t="s">
        <v>127</v>
      </c>
    </row>
    <row r="19" s="5" customFormat="1" ht="30" customHeight="1" spans="1:13">
      <c r="A19" s="34">
        <v>12</v>
      </c>
      <c r="B19" s="34" t="s">
        <v>102</v>
      </c>
      <c r="C19" s="35" t="s">
        <v>128</v>
      </c>
      <c r="D19" s="34" t="s">
        <v>129</v>
      </c>
      <c r="E19" s="60">
        <v>46112</v>
      </c>
      <c r="F19" s="36">
        <v>35</v>
      </c>
      <c r="G19" s="36">
        <v>105000</v>
      </c>
      <c r="H19" s="36">
        <v>12600</v>
      </c>
      <c r="I19" s="36">
        <v>5040</v>
      </c>
      <c r="J19" s="36">
        <v>1260</v>
      </c>
      <c r="K19" s="36">
        <v>1260</v>
      </c>
      <c r="L19" s="36">
        <v>5040</v>
      </c>
      <c r="M19" s="33" t="s">
        <v>130</v>
      </c>
    </row>
    <row r="20" s="5" customFormat="1" ht="30" customHeight="1" spans="1:13">
      <c r="A20" s="34">
        <v>13</v>
      </c>
      <c r="B20" s="34" t="s">
        <v>102</v>
      </c>
      <c r="C20" s="35" t="s">
        <v>131</v>
      </c>
      <c r="D20" s="34" t="s">
        <v>132</v>
      </c>
      <c r="E20" s="60">
        <v>46112</v>
      </c>
      <c r="F20" s="36">
        <v>98</v>
      </c>
      <c r="G20" s="36">
        <v>294000</v>
      </c>
      <c r="H20" s="36">
        <v>35280</v>
      </c>
      <c r="I20" s="36">
        <v>14112</v>
      </c>
      <c r="J20" s="36">
        <v>3528</v>
      </c>
      <c r="K20" s="36">
        <v>3528</v>
      </c>
      <c r="L20" s="36">
        <v>14112</v>
      </c>
      <c r="M20" s="33" t="s">
        <v>133</v>
      </c>
    </row>
    <row r="21" s="5" customFormat="1" ht="30" customHeight="1" spans="1:13">
      <c r="A21" s="34">
        <v>14</v>
      </c>
      <c r="B21" s="34" t="s">
        <v>102</v>
      </c>
      <c r="C21" s="35" t="s">
        <v>134</v>
      </c>
      <c r="D21" s="34" t="s">
        <v>135</v>
      </c>
      <c r="E21" s="60">
        <v>46112</v>
      </c>
      <c r="F21" s="36">
        <v>50</v>
      </c>
      <c r="G21" s="36">
        <v>150000</v>
      </c>
      <c r="H21" s="36">
        <v>18000</v>
      </c>
      <c r="I21" s="36">
        <v>7200</v>
      </c>
      <c r="J21" s="36">
        <v>1800</v>
      </c>
      <c r="K21" s="36">
        <v>1800</v>
      </c>
      <c r="L21" s="36">
        <v>7200</v>
      </c>
      <c r="M21" s="33" t="s">
        <v>105</v>
      </c>
    </row>
    <row r="22" s="5" customFormat="1" ht="30" customHeight="1" spans="1:13">
      <c r="A22" s="34">
        <v>15</v>
      </c>
      <c r="B22" s="34" t="s">
        <v>102</v>
      </c>
      <c r="C22" s="35" t="s">
        <v>136</v>
      </c>
      <c r="D22" s="34" t="s">
        <v>137</v>
      </c>
      <c r="E22" s="60">
        <v>46112</v>
      </c>
      <c r="F22" s="36">
        <v>138</v>
      </c>
      <c r="G22" s="36">
        <v>414000</v>
      </c>
      <c r="H22" s="36">
        <v>49680</v>
      </c>
      <c r="I22" s="36">
        <v>19872</v>
      </c>
      <c r="J22" s="36">
        <v>4968</v>
      </c>
      <c r="K22" s="36">
        <v>4968</v>
      </c>
      <c r="L22" s="36">
        <v>19872</v>
      </c>
      <c r="M22" s="33" t="s">
        <v>138</v>
      </c>
    </row>
    <row r="23" s="5" customFormat="1" ht="30" customHeight="1" spans="1:13">
      <c r="A23" s="34">
        <v>16</v>
      </c>
      <c r="B23" s="34" t="s">
        <v>102</v>
      </c>
      <c r="C23" s="35" t="s">
        <v>139</v>
      </c>
      <c r="D23" s="34" t="s">
        <v>140</v>
      </c>
      <c r="E23" s="60">
        <v>46112</v>
      </c>
      <c r="F23" s="36">
        <v>24.5</v>
      </c>
      <c r="G23" s="36">
        <v>73500</v>
      </c>
      <c r="H23" s="36">
        <v>8820</v>
      </c>
      <c r="I23" s="36">
        <v>3528</v>
      </c>
      <c r="J23" s="36">
        <v>882</v>
      </c>
      <c r="K23" s="36">
        <v>882</v>
      </c>
      <c r="L23" s="36">
        <v>3528</v>
      </c>
      <c r="M23" s="33" t="s">
        <v>141</v>
      </c>
    </row>
    <row r="24" s="5" customFormat="1" ht="30" customHeight="1" spans="1:13">
      <c r="A24" s="34">
        <v>17</v>
      </c>
      <c r="B24" s="34" t="s">
        <v>51</v>
      </c>
      <c r="C24" s="35" t="s">
        <v>52</v>
      </c>
      <c r="D24" s="34" t="s">
        <v>142</v>
      </c>
      <c r="E24" s="60">
        <v>46084</v>
      </c>
      <c r="F24" s="36">
        <v>80</v>
      </c>
      <c r="G24" s="36">
        <v>240000</v>
      </c>
      <c r="H24" s="36">
        <v>28800</v>
      </c>
      <c r="I24" s="36">
        <v>11520</v>
      </c>
      <c r="J24" s="36">
        <v>2880</v>
      </c>
      <c r="K24" s="36">
        <v>2880</v>
      </c>
      <c r="L24" s="36">
        <v>11520</v>
      </c>
      <c r="M24" s="33" t="s">
        <v>143</v>
      </c>
    </row>
    <row r="25" s="5" customFormat="1" ht="30" customHeight="1" spans="1:13">
      <c r="A25" s="34">
        <v>18</v>
      </c>
      <c r="B25" s="34" t="s">
        <v>51</v>
      </c>
      <c r="C25" s="35" t="s">
        <v>144</v>
      </c>
      <c r="D25" s="34" t="s">
        <v>145</v>
      </c>
      <c r="E25" s="60">
        <v>46093</v>
      </c>
      <c r="F25" s="36">
        <v>105</v>
      </c>
      <c r="G25" s="36">
        <v>315000</v>
      </c>
      <c r="H25" s="36">
        <v>37800</v>
      </c>
      <c r="I25" s="36">
        <v>15120</v>
      </c>
      <c r="J25" s="36">
        <v>3780</v>
      </c>
      <c r="K25" s="36">
        <v>3780</v>
      </c>
      <c r="L25" s="36">
        <v>15120</v>
      </c>
      <c r="M25" s="33" t="s">
        <v>146</v>
      </c>
    </row>
    <row r="26" s="5" customFormat="1" ht="30" customHeight="1" spans="1:13">
      <c r="A26" s="34">
        <v>19</v>
      </c>
      <c r="B26" s="34" t="s">
        <v>51</v>
      </c>
      <c r="C26" s="35" t="s">
        <v>147</v>
      </c>
      <c r="D26" s="34" t="s">
        <v>148</v>
      </c>
      <c r="E26" s="60">
        <v>46112</v>
      </c>
      <c r="F26" s="36">
        <v>272</v>
      </c>
      <c r="G26" s="36">
        <v>816000</v>
      </c>
      <c r="H26" s="36">
        <v>97920</v>
      </c>
      <c r="I26" s="36">
        <v>39168</v>
      </c>
      <c r="J26" s="36">
        <v>9792</v>
      </c>
      <c r="K26" s="36">
        <v>9792</v>
      </c>
      <c r="L26" s="36">
        <v>39168</v>
      </c>
      <c r="M26" s="33" t="s">
        <v>149</v>
      </c>
    </row>
    <row r="27" s="5" customFormat="1" ht="30" customHeight="1" spans="1:13">
      <c r="A27" s="34">
        <v>20</v>
      </c>
      <c r="B27" s="34" t="s">
        <v>60</v>
      </c>
      <c r="C27" s="35" t="s">
        <v>150</v>
      </c>
      <c r="D27" s="34" t="s">
        <v>151</v>
      </c>
      <c r="E27" s="60">
        <v>46112</v>
      </c>
      <c r="F27" s="36">
        <v>56.63</v>
      </c>
      <c r="G27" s="36">
        <v>169890</v>
      </c>
      <c r="H27" s="36">
        <v>20386.8</v>
      </c>
      <c r="I27" s="36">
        <v>8154.72</v>
      </c>
      <c r="J27" s="36">
        <v>2038.68</v>
      </c>
      <c r="K27" s="36">
        <v>2038.68</v>
      </c>
      <c r="L27" s="36">
        <v>8154.72</v>
      </c>
      <c r="M27" s="33" t="s">
        <v>152</v>
      </c>
    </row>
    <row r="28" s="5" customFormat="1" ht="30" customHeight="1" spans="1:13">
      <c r="A28" s="34">
        <v>21</v>
      </c>
      <c r="B28" s="34" t="s">
        <v>60</v>
      </c>
      <c r="C28" s="35" t="s">
        <v>153</v>
      </c>
      <c r="D28" s="34" t="s">
        <v>154</v>
      </c>
      <c r="E28" s="60">
        <v>46112</v>
      </c>
      <c r="F28" s="36">
        <v>92</v>
      </c>
      <c r="G28" s="36">
        <v>276000</v>
      </c>
      <c r="H28" s="36">
        <v>33120</v>
      </c>
      <c r="I28" s="36">
        <v>13248</v>
      </c>
      <c r="J28" s="36">
        <v>3312</v>
      </c>
      <c r="K28" s="36">
        <v>3312</v>
      </c>
      <c r="L28" s="36">
        <v>13248</v>
      </c>
      <c r="M28" s="33" t="s">
        <v>155</v>
      </c>
    </row>
    <row r="29" spans="1:13">
      <c r="F29" s="39"/>
      <c r="G29" s="39"/>
      <c r="H29" s="39"/>
      <c r="I29" s="39"/>
    </row>
    <row r="30" spans="1:13">
      <c r="A30" s="44"/>
      <c r="B30" s="44"/>
      <c r="C30" s="44"/>
      <c r="D30" s="3"/>
      <c r="E30" s="3"/>
      <c r="F30" s="3"/>
      <c r="G30" s="3"/>
      <c r="H30" s="3"/>
      <c r="I30" s="3"/>
      <c r="J30" s="3"/>
      <c r="K30" s="3"/>
      <c r="L30" s="3"/>
      <c r="M30" s="45"/>
    </row>
    <row r="31" spans="1:13">
      <c r="A31" s="44"/>
      <c r="B31" s="44"/>
      <c r="C31" s="44"/>
      <c r="D31" s="3"/>
      <c r="E31" s="3"/>
      <c r="F31" s="3"/>
      <c r="G31" s="3"/>
      <c r="H31" s="3"/>
      <c r="I31" s="3"/>
      <c r="J31" s="3"/>
      <c r="K31" s="3"/>
      <c r="L31" s="3"/>
      <c r="M31" s="45"/>
    </row>
  </sheetData>
  <mergeCells count="14">
    <mergeCell ref="A2:M2"/>
    <mergeCell ref="I4:L4"/>
    <mergeCell ref="A6:H6"/>
    <mergeCell ref="I6:K6"/>
    <mergeCell ref="A7:E7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7"/>
  <sheetViews>
    <sheetView workbookViewId="0">
      <selection activeCell="E19" sqref="E19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6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156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157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2805408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>SUM(F8:F10)</f>
        <v>12988</v>
      </c>
      <c r="G7" s="27">
        <f t="shared" ref="G7:L7" si="0">SUM(G8:G10)</f>
        <v>38964000</v>
      </c>
      <c r="H7" s="27">
        <f t="shared" si="0"/>
        <v>4675680</v>
      </c>
      <c r="I7" s="27">
        <f t="shared" si="0"/>
        <v>1870272</v>
      </c>
      <c r="J7" s="27">
        <f t="shared" si="0"/>
        <v>467568</v>
      </c>
      <c r="K7" s="27">
        <f t="shared" si="0"/>
        <v>467568</v>
      </c>
      <c r="L7" s="27">
        <f t="shared" si="0"/>
        <v>1870272</v>
      </c>
      <c r="M7" s="33" t="s">
        <v>158</v>
      </c>
    </row>
    <row r="8" s="5" customFormat="1" ht="33" spans="1:14">
      <c r="A8" s="34">
        <v>1</v>
      </c>
      <c r="B8" s="34" t="s">
        <v>159</v>
      </c>
      <c r="C8" s="35" t="s">
        <v>160</v>
      </c>
      <c r="D8" s="34" t="s">
        <v>161</v>
      </c>
      <c r="E8" s="34" t="s">
        <v>162</v>
      </c>
      <c r="F8" s="36">
        <v>2800</v>
      </c>
      <c r="G8" s="36">
        <v>8400000</v>
      </c>
      <c r="H8" s="36">
        <v>1008000</v>
      </c>
      <c r="I8" s="36">
        <v>403200</v>
      </c>
      <c r="J8" s="36">
        <v>100800</v>
      </c>
      <c r="K8" s="36">
        <v>100800</v>
      </c>
      <c r="L8" s="36">
        <v>403200</v>
      </c>
      <c r="M8" s="33" t="s">
        <v>163</v>
      </c>
    </row>
    <row r="9" s="5" customFormat="1" ht="33" spans="1:14">
      <c r="A9" s="34">
        <v>2</v>
      </c>
      <c r="B9" s="34" t="s">
        <v>159</v>
      </c>
      <c r="C9" s="35" t="s">
        <v>160</v>
      </c>
      <c r="D9" s="34" t="s">
        <v>164</v>
      </c>
      <c r="E9" s="34" t="s">
        <v>162</v>
      </c>
      <c r="F9" s="36">
        <v>2600</v>
      </c>
      <c r="G9" s="36">
        <v>7800000</v>
      </c>
      <c r="H9" s="36">
        <v>936000</v>
      </c>
      <c r="I9" s="36">
        <v>374400</v>
      </c>
      <c r="J9" s="36">
        <v>93600</v>
      </c>
      <c r="K9" s="36">
        <v>93600</v>
      </c>
      <c r="L9" s="36">
        <v>374400</v>
      </c>
      <c r="M9" s="33" t="s">
        <v>163</v>
      </c>
    </row>
    <row r="10" customFormat="1" ht="49.5" spans="1:14">
      <c r="A10" s="34">
        <v>3</v>
      </c>
      <c r="B10" s="34" t="s">
        <v>159</v>
      </c>
      <c r="C10" s="35" t="s">
        <v>165</v>
      </c>
      <c r="D10" s="34" t="s">
        <v>166</v>
      </c>
      <c r="E10" s="34" t="s">
        <v>162</v>
      </c>
      <c r="F10" s="36">
        <v>7588</v>
      </c>
      <c r="G10" s="36">
        <v>22764000</v>
      </c>
      <c r="H10" s="36">
        <v>2731680</v>
      </c>
      <c r="I10" s="36">
        <v>1092672</v>
      </c>
      <c r="J10" s="36">
        <v>273168</v>
      </c>
      <c r="K10" s="36">
        <v>273168</v>
      </c>
      <c r="L10" s="36">
        <v>1092672</v>
      </c>
      <c r="M10" s="33" t="s">
        <v>163</v>
      </c>
      <c r="N10" s="5"/>
    </row>
    <row r="11" ht="80" customHeight="1" spans="1:14">
      <c r="A11" s="37" t="s">
        <v>167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  <c r="N11" s="5"/>
    </row>
    <row r="12" spans="1:14">
      <c r="F12" s="39"/>
      <c r="G12" s="39"/>
      <c r="H12" s="39"/>
      <c r="I12" s="39"/>
    </row>
    <row r="13" ht="30" customHeight="1" spans="1:14">
      <c r="A13" s="40"/>
      <c r="B13" s="40"/>
      <c r="C13" s="40"/>
      <c r="D13" s="40" t="s">
        <v>85</v>
      </c>
      <c r="E13" s="40"/>
      <c r="F13" s="40"/>
      <c r="G13" s="40"/>
      <c r="H13" s="40"/>
      <c r="I13" s="40"/>
      <c r="J13" s="40" t="s">
        <v>86</v>
      </c>
      <c r="K13" s="40"/>
      <c r="L13" s="41"/>
      <c r="M13" s="42"/>
    </row>
    <row r="14" ht="30" customHeight="1" spans="1:14">
      <c r="A14" s="40"/>
      <c r="B14" s="40"/>
      <c r="C14" s="40"/>
      <c r="D14" s="40" t="s">
        <v>87</v>
      </c>
      <c r="E14" s="40"/>
      <c r="F14" s="40"/>
      <c r="G14" s="40"/>
      <c r="H14" s="40"/>
      <c r="I14" s="40"/>
      <c r="J14" s="40" t="s">
        <v>88</v>
      </c>
      <c r="K14" s="40"/>
      <c r="L14" s="41"/>
      <c r="M14" s="42"/>
    </row>
    <row r="15" ht="22.5" customHeight="1" spans="1:14">
      <c r="A15" s="40"/>
      <c r="B15" s="40"/>
      <c r="C15" s="40"/>
      <c r="D15" s="43" t="s">
        <v>168</v>
      </c>
      <c r="E15" s="44"/>
      <c r="F15" s="44"/>
      <c r="G15" s="3"/>
      <c r="H15" s="3"/>
      <c r="I15" s="3"/>
      <c r="J15" s="3" t="s">
        <v>90</v>
      </c>
      <c r="K15" s="3"/>
      <c r="L15" s="41"/>
      <c r="M15" s="42"/>
    </row>
    <row r="16" spans="1:14">
      <c r="A16" s="44"/>
      <c r="B16" s="44"/>
      <c r="C16" s="44"/>
      <c r="D16" s="3"/>
      <c r="E16" s="3"/>
      <c r="F16" s="3"/>
      <c r="G16" s="3"/>
      <c r="H16" s="3"/>
      <c r="I16" s="3"/>
      <c r="J16" s="3"/>
      <c r="K16" s="3"/>
      <c r="L16" s="3"/>
      <c r="M16" s="45"/>
    </row>
    <row r="17" spans="1:13">
      <c r="A17" s="44"/>
      <c r="B17" s="44"/>
      <c r="C17" s="44"/>
      <c r="D17" s="3"/>
      <c r="E17" s="3"/>
      <c r="F17" s="3"/>
      <c r="G17" s="3"/>
      <c r="H17" s="3"/>
      <c r="I17" s="3"/>
      <c r="J17" s="3"/>
      <c r="K17" s="3"/>
      <c r="L17" s="3"/>
      <c r="M17" s="45"/>
    </row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5"/>
  <sheetViews>
    <sheetView workbookViewId="0">
      <selection activeCell="I23" sqref="I23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0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46" t="s">
        <v>169</v>
      </c>
      <c r="B1" s="47"/>
      <c r="C1" s="48"/>
      <c r="D1" s="48"/>
      <c r="E1" s="48"/>
      <c r="F1" s="49"/>
      <c r="G1" s="49"/>
      <c r="H1" s="49"/>
      <c r="I1" s="49"/>
      <c r="J1" s="49"/>
      <c r="K1" s="49"/>
      <c r="L1" s="49"/>
      <c r="M1" s="50"/>
      <c r="N1" s="51"/>
    </row>
    <row r="2" s="2" customFormat="1" ht="36" customHeight="1" spans="1:14">
      <c r="A2" s="12" t="s">
        <v>170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52"/>
    </row>
    <row r="3" s="3" customFormat="1" ht="23" customHeight="1" spans="1:14">
      <c r="A3" s="14" t="s">
        <v>171</v>
      </c>
      <c r="B3" s="15"/>
      <c r="C3" s="53"/>
      <c r="D3" s="53"/>
      <c r="E3" s="53"/>
      <c r="F3" s="54"/>
      <c r="G3" s="54"/>
      <c r="H3" s="55"/>
      <c r="I3" s="55"/>
      <c r="J3" s="55"/>
      <c r="K3" s="55"/>
      <c r="L3" s="55"/>
      <c r="M3" s="56" t="s">
        <v>3</v>
      </c>
      <c r="N3" s="57"/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14688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 t="shared" ref="F7:L7" si="0">SUM(F8:F8)</f>
        <v>68</v>
      </c>
      <c r="G7" s="27">
        <f t="shared" si="0"/>
        <v>204000</v>
      </c>
      <c r="H7" s="27">
        <f t="shared" si="0"/>
        <v>24480</v>
      </c>
      <c r="I7" s="27">
        <f t="shared" si="0"/>
        <v>9792</v>
      </c>
      <c r="J7" s="27">
        <f t="shared" si="0"/>
        <v>2448</v>
      </c>
      <c r="K7" s="27">
        <f t="shared" si="0"/>
        <v>2448</v>
      </c>
      <c r="L7" s="27">
        <f t="shared" si="0"/>
        <v>9792</v>
      </c>
      <c r="M7" s="58" t="s">
        <v>172</v>
      </c>
    </row>
    <row r="8" s="5" customFormat="1" ht="30" customHeight="1" spans="1:14">
      <c r="A8" s="34">
        <v>10</v>
      </c>
      <c r="B8" s="34" t="s">
        <v>98</v>
      </c>
      <c r="C8" s="35" t="s">
        <v>99</v>
      </c>
      <c r="D8" s="34" t="s">
        <v>173</v>
      </c>
      <c r="E8" s="34" t="s">
        <v>162</v>
      </c>
      <c r="F8" s="36">
        <v>68</v>
      </c>
      <c r="G8" s="36">
        <v>204000</v>
      </c>
      <c r="H8" s="36">
        <v>24480</v>
      </c>
      <c r="I8" s="36">
        <v>9792</v>
      </c>
      <c r="J8" s="36">
        <v>2448</v>
      </c>
      <c r="K8" s="36">
        <v>2448</v>
      </c>
      <c r="L8" s="36">
        <v>9792</v>
      </c>
      <c r="M8" s="58" t="s">
        <v>101</v>
      </c>
    </row>
    <row r="9" ht="80" customHeight="1" spans="1:14">
      <c r="A9" s="37" t="s">
        <v>174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  <c r="N9" s="5"/>
    </row>
    <row r="10" spans="1:14">
      <c r="F10" s="39"/>
      <c r="G10" s="39"/>
      <c r="H10" s="39"/>
      <c r="I10" s="39"/>
    </row>
    <row r="11" ht="30" customHeight="1" spans="1:14">
      <c r="A11" s="40"/>
      <c r="B11" s="40"/>
      <c r="C11" s="40"/>
      <c r="D11" s="40" t="s">
        <v>85</v>
      </c>
      <c r="E11" s="40"/>
      <c r="F11" s="40"/>
      <c r="G11" s="40"/>
      <c r="H11" s="40"/>
      <c r="I11" s="40"/>
      <c r="J11" s="40" t="s">
        <v>86</v>
      </c>
      <c r="K11" s="40"/>
      <c r="L11" s="41"/>
      <c r="M11" s="42"/>
    </row>
    <row r="12" ht="30" customHeight="1" spans="1:14">
      <c r="A12" s="40"/>
      <c r="B12" s="40"/>
      <c r="C12" s="40"/>
      <c r="D12" s="40" t="s">
        <v>87</v>
      </c>
      <c r="E12" s="40"/>
      <c r="F12" s="40"/>
      <c r="G12" s="40"/>
      <c r="H12" s="40"/>
      <c r="I12" s="40"/>
      <c r="J12" s="40" t="s">
        <v>88</v>
      </c>
      <c r="K12" s="40"/>
      <c r="L12" s="41"/>
      <c r="M12" s="42"/>
    </row>
    <row r="13" ht="22.5" customHeight="1" spans="1:14">
      <c r="A13" s="40"/>
      <c r="B13" s="40"/>
      <c r="C13" s="40"/>
      <c r="D13" s="43" t="s">
        <v>175</v>
      </c>
      <c r="E13" s="44"/>
      <c r="F13" s="44"/>
      <c r="G13" s="3"/>
      <c r="H13" s="3"/>
      <c r="I13" s="3"/>
      <c r="J13" s="3" t="s">
        <v>90</v>
      </c>
      <c r="K13" s="3"/>
      <c r="L13" s="41"/>
      <c r="M13" s="42"/>
    </row>
    <row r="14" spans="1:14">
      <c r="A14" s="44"/>
      <c r="B14" s="44"/>
      <c r="C14" s="44"/>
      <c r="D14" s="3"/>
      <c r="E14" s="3"/>
      <c r="F14" s="3"/>
      <c r="G14" s="3"/>
      <c r="H14" s="3"/>
      <c r="I14" s="3"/>
      <c r="J14" s="3"/>
      <c r="K14" s="3"/>
      <c r="L14" s="3"/>
      <c r="M14" s="45"/>
    </row>
    <row r="15" spans="1:14">
      <c r="A15" s="44"/>
      <c r="B15" s="44"/>
      <c r="C15" s="44"/>
      <c r="D15" s="3"/>
      <c r="E15" s="3"/>
      <c r="F15" s="3"/>
      <c r="G15" s="3"/>
      <c r="H15" s="3"/>
      <c r="I15" s="3"/>
      <c r="J15" s="3"/>
      <c r="K15" s="3"/>
      <c r="L15" s="3"/>
      <c r="M15" s="45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9"/>
  <sheetViews>
    <sheetView workbookViewId="0">
      <selection activeCell="M17" sqref="M17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21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7" t="s">
        <v>176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177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171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217728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 t="shared" ref="F7:L7" si="0">SUM(F8:F12)</f>
        <v>1008</v>
      </c>
      <c r="G7" s="27">
        <f t="shared" si="0"/>
        <v>3024000</v>
      </c>
      <c r="H7" s="27">
        <f t="shared" si="0"/>
        <v>362880</v>
      </c>
      <c r="I7" s="27">
        <f t="shared" si="0"/>
        <v>145152</v>
      </c>
      <c r="J7" s="27">
        <f t="shared" si="0"/>
        <v>36288</v>
      </c>
      <c r="K7" s="27">
        <f t="shared" si="0"/>
        <v>36288</v>
      </c>
      <c r="L7" s="27">
        <f t="shared" si="0"/>
        <v>145152</v>
      </c>
      <c r="M7" s="33" t="s">
        <v>178</v>
      </c>
    </row>
    <row r="8" s="5" customFormat="1" ht="30" customHeight="1" spans="1:14">
      <c r="A8" s="34">
        <v>23</v>
      </c>
      <c r="B8" s="34" t="s">
        <v>51</v>
      </c>
      <c r="C8" s="35" t="s">
        <v>179</v>
      </c>
      <c r="D8" s="34" t="s">
        <v>180</v>
      </c>
      <c r="E8" s="34" t="s">
        <v>181</v>
      </c>
      <c r="F8" s="36">
        <v>400</v>
      </c>
      <c r="G8" s="36">
        <v>1200000</v>
      </c>
      <c r="H8" s="36">
        <v>144000</v>
      </c>
      <c r="I8" s="36">
        <v>57600</v>
      </c>
      <c r="J8" s="36">
        <v>14400</v>
      </c>
      <c r="K8" s="36">
        <v>14400</v>
      </c>
      <c r="L8" s="36">
        <v>57600</v>
      </c>
      <c r="M8" s="33" t="s">
        <v>182</v>
      </c>
    </row>
    <row r="9" s="5" customFormat="1" ht="30" customHeight="1" spans="1:14">
      <c r="A9" s="34">
        <v>24</v>
      </c>
      <c r="B9" s="34" t="s">
        <v>51</v>
      </c>
      <c r="C9" s="35" t="s">
        <v>147</v>
      </c>
      <c r="D9" s="34" t="s">
        <v>183</v>
      </c>
      <c r="E9" s="34" t="s">
        <v>162</v>
      </c>
      <c r="F9" s="36">
        <v>272</v>
      </c>
      <c r="G9" s="36">
        <v>816000</v>
      </c>
      <c r="H9" s="36">
        <v>97920</v>
      </c>
      <c r="I9" s="36">
        <v>39168</v>
      </c>
      <c r="J9" s="36">
        <v>9792</v>
      </c>
      <c r="K9" s="36">
        <v>9792</v>
      </c>
      <c r="L9" s="36">
        <v>39168</v>
      </c>
      <c r="M9" s="33" t="s">
        <v>184</v>
      </c>
    </row>
    <row r="10" s="5" customFormat="1" ht="30" customHeight="1" spans="1:14">
      <c r="A10" s="34">
        <v>25</v>
      </c>
      <c r="B10" s="34" t="s">
        <v>51</v>
      </c>
      <c r="C10" s="35" t="s">
        <v>179</v>
      </c>
      <c r="D10" s="34" t="s">
        <v>185</v>
      </c>
      <c r="E10" s="34" t="s">
        <v>162</v>
      </c>
      <c r="F10" s="36">
        <v>21</v>
      </c>
      <c r="G10" s="36">
        <v>63000</v>
      </c>
      <c r="H10" s="36">
        <v>7560</v>
      </c>
      <c r="I10" s="36">
        <v>3024</v>
      </c>
      <c r="J10" s="36">
        <v>756</v>
      </c>
      <c r="K10" s="36">
        <v>756</v>
      </c>
      <c r="L10" s="36">
        <v>3024</v>
      </c>
      <c r="M10" s="33" t="s">
        <v>184</v>
      </c>
    </row>
    <row r="11" s="5" customFormat="1" ht="30" customHeight="1" spans="1:14">
      <c r="A11" s="34">
        <v>26</v>
      </c>
      <c r="B11" s="34" t="s">
        <v>51</v>
      </c>
      <c r="C11" s="35" t="s">
        <v>179</v>
      </c>
      <c r="D11" s="34" t="s">
        <v>186</v>
      </c>
      <c r="E11" s="34" t="s">
        <v>162</v>
      </c>
      <c r="F11" s="36">
        <v>279</v>
      </c>
      <c r="G11" s="36">
        <v>837000</v>
      </c>
      <c r="H11" s="36">
        <v>100440</v>
      </c>
      <c r="I11" s="36">
        <v>40176</v>
      </c>
      <c r="J11" s="36">
        <v>10044</v>
      </c>
      <c r="K11" s="36">
        <v>10044</v>
      </c>
      <c r="L11" s="36">
        <v>40176</v>
      </c>
      <c r="M11" s="33" t="s">
        <v>184</v>
      </c>
    </row>
    <row r="12" s="5" customFormat="1" ht="30" customHeight="1" spans="1:14">
      <c r="A12" s="34">
        <v>27</v>
      </c>
      <c r="B12" s="34" t="s">
        <v>51</v>
      </c>
      <c r="C12" s="35" t="s">
        <v>187</v>
      </c>
      <c r="D12" s="34" t="s">
        <v>188</v>
      </c>
      <c r="E12" s="34" t="s">
        <v>162</v>
      </c>
      <c r="F12" s="36">
        <v>36</v>
      </c>
      <c r="G12" s="36">
        <v>108000</v>
      </c>
      <c r="H12" s="36">
        <v>12960</v>
      </c>
      <c r="I12" s="36">
        <v>5184</v>
      </c>
      <c r="J12" s="36">
        <v>1296</v>
      </c>
      <c r="K12" s="36">
        <v>1296</v>
      </c>
      <c r="L12" s="36">
        <v>5184</v>
      </c>
      <c r="M12" s="33" t="s">
        <v>184</v>
      </c>
    </row>
    <row r="13" ht="80" customHeight="1" spans="1:14">
      <c r="A13" s="37" t="s">
        <v>174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5"/>
    </row>
    <row r="14" spans="1:14">
      <c r="F14" s="39"/>
      <c r="G14" s="39"/>
      <c r="H14" s="39"/>
      <c r="I14" s="39"/>
    </row>
    <row r="15" ht="30" customHeight="1" spans="1:14">
      <c r="A15" s="40"/>
      <c r="B15" s="40"/>
      <c r="C15" s="40"/>
      <c r="D15" s="40" t="s">
        <v>85</v>
      </c>
      <c r="E15" s="40"/>
      <c r="F15" s="40"/>
      <c r="G15" s="40"/>
      <c r="H15" s="40"/>
      <c r="I15" s="40"/>
      <c r="J15" s="40" t="s">
        <v>86</v>
      </c>
      <c r="K15" s="40"/>
      <c r="L15" s="41"/>
      <c r="M15" s="42"/>
    </row>
    <row r="16" ht="30" customHeight="1" spans="1:14">
      <c r="A16" s="40"/>
      <c r="B16" s="40"/>
      <c r="C16" s="40"/>
      <c r="D16" s="40" t="s">
        <v>87</v>
      </c>
      <c r="E16" s="40"/>
      <c r="F16" s="40"/>
      <c r="G16" s="40"/>
      <c r="H16" s="40"/>
      <c r="I16" s="40"/>
      <c r="J16" s="40" t="s">
        <v>88</v>
      </c>
      <c r="K16" s="40"/>
      <c r="L16" s="41"/>
      <c r="M16" s="42"/>
    </row>
    <row r="17" ht="22.5" customHeight="1" spans="1:13">
      <c r="A17" s="40"/>
      <c r="B17" s="40"/>
      <c r="C17" s="40"/>
      <c r="D17" s="43" t="s">
        <v>175</v>
      </c>
      <c r="E17" s="44"/>
      <c r="F17" s="44"/>
      <c r="G17" s="3"/>
      <c r="H17" s="3"/>
      <c r="I17" s="3"/>
      <c r="J17" s="3" t="s">
        <v>90</v>
      </c>
      <c r="K17" s="3"/>
      <c r="L17" s="41"/>
      <c r="M17" s="42"/>
    </row>
    <row r="18" spans="1:13">
      <c r="A18" s="44"/>
      <c r="B18" s="44"/>
      <c r="C18" s="44"/>
      <c r="D18" s="3"/>
      <c r="E18" s="3"/>
      <c r="F18" s="3"/>
      <c r="G18" s="3"/>
      <c r="H18" s="3"/>
      <c r="I18" s="3"/>
      <c r="J18" s="3"/>
      <c r="K18" s="3"/>
      <c r="L18" s="3"/>
      <c r="M18" s="45"/>
    </row>
    <row r="19" spans="1:13">
      <c r="A19" s="44"/>
      <c r="B19" s="44"/>
      <c r="C19" s="44"/>
      <c r="D19" s="3"/>
      <c r="E19" s="3"/>
      <c r="F19" s="3"/>
      <c r="G19" s="3"/>
      <c r="H19" s="3"/>
      <c r="I19" s="3"/>
      <c r="J19" s="3"/>
      <c r="K19" s="3"/>
      <c r="L19" s="3"/>
      <c r="M19" s="45"/>
    </row>
  </sheetData>
  <mergeCells count="15">
    <mergeCell ref="A2:M2"/>
    <mergeCell ref="I4:L4"/>
    <mergeCell ref="A6:H6"/>
    <mergeCell ref="I6:K6"/>
    <mergeCell ref="A7:E7"/>
    <mergeCell ref="A13:M1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承保清单（zong)</vt:lpstr>
      <vt:lpstr>承保清单</vt:lpstr>
      <vt:lpstr>承保清单（北陡)二季度无</vt:lpstr>
      <vt:lpstr>承保清单（斗山）二季度无</vt:lpstr>
      <vt:lpstr>承保清单（三合)二季度无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2021-11-18T08:29:00Z</dcterms:created>
  <dcterms:modified xsi:type="dcterms:W3CDTF">2026-06-15T00:39:17Z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KSOReadingLayout">
    <vt:bool>true</vt:bool>
  </property>
  <property fmtid="{D5CDD505-2E9C-101B-9397-08002B2CF9AE}" pid="4" name="ICV">
    <vt:lpwstr>20189E7D7DA24F60948EE0309B674C90</vt:lpwstr>
  </property>
  <property fmtid="{D5CDD505-2E9C-101B-9397-08002B2CF9AE}" pid="5" name="CalculationRule">
    <vt:i4>0</vt:i4>
  </property>
</Properties>
</file>