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836" firstSheet="1" activeTab="1"/>
  </bookViews>
  <sheets>
    <sheet name="承保清单（zong)" sheetId="13" state="hidden" r:id="rId1"/>
    <sheet name="承保清单" sheetId="26" r:id="rId2"/>
    <sheet name="承保清单（北陡)二季度无" sheetId="14" state="hidden" r:id="rId3"/>
    <sheet name="承保清单（斗山）二季度无" sheetId="21" state="hidden" r:id="rId4"/>
    <sheet name="承保清单（三合)二季度无" sheetId="16" state="hidden" r:id="rId5"/>
  </sheets>
  <definedNames>
    <definedName name="_xlnm._FilterDatabase" localSheetId="0" hidden="1">'承保清单（zong)'!$A$7:$M$29</definedName>
    <definedName name="_xlnm.Print_Titles" localSheetId="0">'承保清单（zong)'!$4:$5</definedName>
    <definedName name="_xlnm._FilterDatabase" localSheetId="2" hidden="1">'承保清单（北陡)二季度无'!$A$7:$M$15</definedName>
    <definedName name="_xlnm.Print_Titles" localSheetId="2">'承保清单（北陡)二季度无'!$4:$5</definedName>
    <definedName name="_xlnm._FilterDatabase" localSheetId="4" hidden="1">'承保清单（三合)二季度无'!$A$7:$M$17</definedName>
    <definedName name="_xlnm.Print_Titles" localSheetId="4">'承保清单（三合)二季度无'!$4:$5</definedName>
    <definedName name="_xlnm._FilterDatabase" localSheetId="3" hidden="1">'承保清单（斗山）二季度无'!$A$7:$M$13</definedName>
    <definedName name="_xlnm.Print_Titles" localSheetId="3">'承保清单（斗山）二季度无'!$4:$5</definedName>
    <definedName name="_xlnm._FilterDatabase" localSheetId="1" hidden="1">承保清单!$A$7:$M$16</definedName>
    <definedName name="_xlnm.Print_Titles" localSheetId="1">承保清单!$4:$5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<sst xmlns="http://schemas.openxmlformats.org/spreadsheetml/2006/main" count="302" uniqueCount="151">
  <si>
    <t>附件2：</t>
  </si>
  <si>
    <t>江门市台山市端芬镇2024年第三季度政策性岭南水果种植保险承保清单</t>
  </si>
  <si>
    <t>统计日期：2024年07月01日至2024年09月30日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</si>
  <si>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</si>
  <si>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</si>
  <si>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</si>
  <si>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</si>
  <si>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</si>
  <si>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</si>
  <si>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</si>
  <si>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</si>
  <si>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</si>
  <si>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</si>
  <si>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</si>
  <si>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</si>
  <si>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</si>
  <si>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</si>
  <si>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</si>
  <si>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</si>
  <si>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</si>
  <si>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</si>
  <si>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第三季度共承保1297.45亩，其中：柠檬1143.15亩、柑89.5亩、火龙果64.8亩</t>
  </si>
  <si>
    <t>大江</t>
  </si>
  <si>
    <t>方超燕</t>
  </si>
  <si>
    <t>PH1J20244407N000000281</t>
  </si>
  <si>
    <t>2024-07-31</t>
  </si>
  <si>
    <t>柑33.8亩</t>
  </si>
  <si>
    <t>PH1J20244407N000000282</t>
  </si>
  <si>
    <t>2024-08-16</t>
  </si>
  <si>
    <t>柑9.5亩</t>
  </si>
  <si>
    <t>罗彦希</t>
  </si>
  <si>
    <t>PH1J20244407N000000283</t>
  </si>
  <si>
    <t>木瓜9.2亩</t>
  </si>
  <si>
    <t>罗岳山</t>
  </si>
  <si>
    <t>PH1J20244407N000000284</t>
  </si>
  <si>
    <t>木瓜8.5亩</t>
  </si>
  <si>
    <t>都斛</t>
  </si>
  <si>
    <t>台山市龙和美农业专业合作社</t>
  </si>
  <si>
    <t>PH1J20244407N000000278</t>
  </si>
  <si>
    <t>百香果39亩</t>
  </si>
  <si>
    <t>杨雪坚</t>
  </si>
  <si>
    <t>PH1J20244407N000000279</t>
  </si>
  <si>
    <t>香蕉10亩</t>
  </si>
  <si>
    <t>广海</t>
  </si>
  <si>
    <t>黄庭湛</t>
  </si>
  <si>
    <t>PH1J20244407N000000290</t>
  </si>
  <si>
    <t>2024-09-30</t>
  </si>
  <si>
    <t>香蕉30亩</t>
  </si>
  <si>
    <t>黄健权</t>
  </si>
  <si>
    <t>PH1J20244407N000000291</t>
  </si>
  <si>
    <t>香蕉40亩</t>
  </si>
  <si>
    <t>三合</t>
  </si>
  <si>
    <t>蒋鉴光</t>
  </si>
  <si>
    <t>PH1J20244407N000000289</t>
  </si>
  <si>
    <t>香蕉158亩</t>
  </si>
  <si>
    <t>PH1J20244407N000000288</t>
  </si>
  <si>
    <t>柑107亩</t>
  </si>
  <si>
    <t>谢君林</t>
  </si>
  <si>
    <t>PH1J20244407N000000287</t>
  </si>
  <si>
    <t>火龙果54亩</t>
  </si>
  <si>
    <t>水步</t>
  </si>
  <si>
    <t>陈亦泉</t>
  </si>
  <si>
    <t>PH1J20244407N000000275</t>
  </si>
  <si>
    <t>2024-07-13</t>
  </si>
  <si>
    <t>柑45亩</t>
  </si>
  <si>
    <t>马权文</t>
  </si>
  <si>
    <t>PH1J20244407N000000280</t>
  </si>
  <si>
    <t>陈照华</t>
  </si>
  <si>
    <t>PH1J20244407N000000285</t>
  </si>
  <si>
    <t>香蕉65亩</t>
  </si>
  <si>
    <t>四九</t>
  </si>
  <si>
    <t>杨广锋</t>
  </si>
  <si>
    <t>PH1J20244407N000000286</t>
  </si>
  <si>
    <t>2024-09-29</t>
  </si>
  <si>
    <t>无花果22亩</t>
  </si>
  <si>
    <t>台城</t>
  </si>
  <si>
    <t>李悦利</t>
  </si>
  <si>
    <t>PH1J20244407N000000276</t>
  </si>
  <si>
    <t>2024-07-30</t>
  </si>
  <si>
    <t>柑20亩</t>
  </si>
  <si>
    <t>台山市迎新花木有限公司</t>
  </si>
  <si>
    <t>PH1J20244407N000000277</t>
  </si>
  <si>
    <t>2024-07-23</t>
  </si>
  <si>
    <t>柠檬95亩</t>
  </si>
  <si>
    <t>1、参保数量：种植业指种植面积亩数。
2、根据粤财金〔2023〕35号、江农农〔2021〕278号文件，岭南水果种植保险各级财政保费分担说明：省级财政补贴40%，地、市级财政补贴10%，县（区）级财政补贴10%，农民自行负担40%；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</si>
  <si>
    <t>保险经办机构负责人：</t>
  </si>
  <si>
    <t>业务主管部门负责人：</t>
  </si>
  <si>
    <t xml:space="preserve">保险经办机构（盖章）： </t>
  </si>
  <si>
    <t>业务主管部门（盖章）：</t>
  </si>
  <si>
    <t>2024 年  07  月  31  日</t>
  </si>
  <si>
    <t xml:space="preserve">           年       月      日  </t>
  </si>
  <si>
    <t>附件1：</t>
  </si>
  <si>
    <t>台山市2026年1-2月份政策性岭南水果种植保险承保清单</t>
  </si>
  <si>
    <t>统计日期：2026年1月01日至2026年2月28日</t>
  </si>
  <si>
    <t>1-2月共承保香蕉41亩、圣女果9亩、柑58亩、西瓜58亩、荔枝183亩、龙眼153亩</t>
  </si>
  <si>
    <t>文枝伟</t>
  </si>
  <si>
    <t>PH1J20254407N000000113</t>
  </si>
  <si>
    <t>香蕉11亩</t>
  </si>
  <si>
    <t>PH1J20254407N000000114</t>
  </si>
  <si>
    <t>北陡</t>
  </si>
  <si>
    <t>蔡卓光</t>
  </si>
  <si>
    <t>PH1J20264407N000000001</t>
  </si>
  <si>
    <t>圣女果9亩</t>
  </si>
  <si>
    <t>海宴</t>
  </si>
  <si>
    <t>李月连</t>
  </si>
  <si>
    <t>PH1J20264407N000000003</t>
  </si>
  <si>
    <t>柑58亩</t>
  </si>
  <si>
    <t>梁明喜</t>
  </si>
  <si>
    <t>PH1J20264407N000000002</t>
  </si>
  <si>
    <t>西瓜58亩</t>
  </si>
  <si>
    <t>刘启汗</t>
  </si>
  <si>
    <t>PH1J20264407N000000004</t>
  </si>
  <si>
    <t>荔枝183亩、龙眼100亩</t>
  </si>
  <si>
    <t>PH1J20264407N000000005</t>
  </si>
  <si>
    <t>龙眼53亩</t>
  </si>
  <si>
    <t>1、参保数量：种植业指种植面积亩数。
2、根据粤财金〔2023〕35号、《关于做好江门市2024-2026年政策性农业保险有关工作的通知》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</si>
  <si>
    <t>台山市北陡镇2025年第一季度政策性岭南水果种植保险承保清单</t>
  </si>
  <si>
    <t>统计日期：2025年01月01日至2025年3月31日</t>
  </si>
  <si>
    <t>第一季度共承保荔枝12988亩</t>
  </si>
  <si>
    <t>台山市正丰源种植农民专业合作社</t>
  </si>
  <si>
    <t>PH1J20254407N000000026</t>
  </si>
  <si>
    <t>2025-03-31</t>
  </si>
  <si>
    <t>荔枝</t>
  </si>
  <si>
    <t>PH1J20254407N000000027</t>
  </si>
  <si>
    <t>台山市北陡镇那琴村委会邓福均等746户</t>
  </si>
  <si>
    <t>PH1J20254407N000000036</t>
  </si>
  <si>
    <t>1、参保数量：种植业指种植面积亩数。
2、根据粤财金〔2023〕35号、江农农〔2021〕278号文件、《关于做好江门市2024-2026年政策性农业保险有关工作的通知》，岭南水果种植保险各级财政保费分担说明：省级财政补贴40%，地、市级财政补贴10%，县（区）级财政补贴10%，农民自行负担40%；
3、根据粤财金〔2023〕35号文件，岭南水果种植保险基本保险金额为3000元/亩 ；                                                                                                                                                                                      
4、根据粤财金〔2023〕35号文件，岭南水果种植保险的费率为12%。</t>
  </si>
  <si>
    <t xml:space="preserve">                  2025 年  04  月  16  日  </t>
  </si>
  <si>
    <t>附件6：</t>
  </si>
  <si>
    <t>台山市斗山镇2025年第二季度政策性岭南水果种植保险承保清单</t>
  </si>
  <si>
    <t>统计日期：2025年04月01日至2025年06月30日</t>
  </si>
  <si>
    <t>第二季度共承保柑38亩，橙20亩，百香果10亩</t>
  </si>
  <si>
    <t>斗山</t>
  </si>
  <si>
    <t>陈国英</t>
  </si>
  <si>
    <t>PH1J20254407N000000009</t>
  </si>
  <si>
    <t>柑38亩，橙20亩，百香果10亩</t>
  </si>
  <si>
    <t xml:space="preserve">                  2025 年  07  月  23  日  </t>
  </si>
  <si>
    <t>附件9：</t>
  </si>
  <si>
    <t>台山市三合镇2025年第二季度政策性岭南水果种植保险承保清单</t>
  </si>
  <si>
    <t>第二季度共承保香蕉400亩，柑608亩</t>
  </si>
  <si>
    <t>台山市江合生态农业发展有限公司</t>
  </si>
  <si>
    <t>PH1J20254407N000000007</t>
  </si>
  <si>
    <t>2025-02-28</t>
  </si>
  <si>
    <t>香蕉</t>
  </si>
  <si>
    <t>侯国清</t>
  </si>
  <si>
    <t>PH1J20254407N000000010</t>
  </si>
  <si>
    <t>柑</t>
  </si>
  <si>
    <t>PH1J20254407N000000033</t>
  </si>
  <si>
    <t>PH1J20254407N000000034</t>
  </si>
  <si>
    <t>台山市江合生态农业专业合作社</t>
  </si>
  <si>
    <t>PH1J20254407N000000035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</si>
</sst>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34">
    <font>
      <sz val="10"/>
      <name val="Arial"/>
      <charset val="134"/>
    </font>
    <font>
      <sz val="11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63">
    <xf numFmtId="0" fontId="0" fillId="0" borderId="0" xfId="0"/>
    <xf numFmtId="0" fontId="1" fillId="0" borderId="0" xfId="49" applyFont="1" applyFill="1" applyBorder="1" applyAlignment="1"/>
    <xf numFmtId="0" fontId="1" fillId="0" borderId="0" xfId="49" applyFont="1" applyFill="1" applyAlignment="1">
      <alignment vertical="center"/>
    </xf>
    <xf numFmtId="0" fontId="1" fillId="0" borderId="0" xfId="49" applyFont="1" applyFill="1" applyAlignment="1"/>
    <xf numFmtId="0" fontId="2" fillId="0" borderId="0" xfId="49" applyFont="1" applyFill="1" applyAlignment="1"/>
    <xf numFmtId="0" fontId="2" fillId="0" borderId="0" xfId="49" applyFont="1" applyFill="1" applyAlignment="1">
      <alignment vertical="center"/>
    </xf>
    <xf numFmtId="0" fontId="1" fillId="0" borderId="0" xfId="49" applyNumberFormat="1" applyFont="1" applyFill="1" applyAlignment="1">
      <alignment vertical="center"/>
    </xf>
    <xf numFmtId="0" fontId="3" fillId="0" borderId="0" xfId="49" applyFont="1" applyFill="1" applyBorder="1" applyAlignment="1">
      <alignment horizontal="left"/>
    </xf>
    <xf numFmtId="0" fontId="3" fillId="0" borderId="0" xfId="49" applyFont="1" applyFill="1" applyBorder="1" applyAlignment="1">
      <alignment horizontal="center"/>
    </xf>
    <xf numFmtId="0" fontId="3" fillId="0" borderId="0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>
      <alignment vertical="center"/>
    </xf>
    <xf numFmtId="0" fontId="3" fillId="0" borderId="0" xfId="49" applyNumberFormat="1" applyFont="1" applyFill="1" applyBorder="1" applyAlignment="1"/>
    <xf numFmtId="0" fontId="4" fillId="0" borderId="0" xfId="49" applyFont="1" applyFill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0" xfId="49" applyFont="1" applyFill="1" applyAlignment="1">
      <alignment horizontal="left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/>
    <xf numFmtId="176" fontId="3" fillId="0" borderId="0" xfId="49" applyNumberFormat="1" applyFont="1" applyFill="1" applyAlignment="1"/>
    <xf numFmtId="0" fontId="7" fillId="0" borderId="0" xfId="49" applyNumberFormat="1" applyFont="1" applyFill="1" applyAlignment="1">
      <alignment horizontal="right"/>
    </xf>
    <xf numFmtId="0" fontId="6" fillId="0" borderId="2" xfId="49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176" fontId="6" fillId="0" borderId="3" xfId="49" applyNumberFormat="1" applyFont="1" applyFill="1" applyBorder="1" applyAlignment="1">
      <alignment horizontal="center" vertical="center"/>
    </xf>
    <xf numFmtId="176" fontId="6" fillId="0" borderId="4" xfId="49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/>
    </xf>
    <xf numFmtId="176" fontId="6" fillId="0" borderId="5" xfId="49" applyNumberFormat="1" applyFont="1" applyFill="1" applyBorder="1" applyAlignment="1">
      <alignment horizontal="center" vertical="center"/>
    </xf>
    <xf numFmtId="176" fontId="6" fillId="0" borderId="6" xfId="49" applyNumberFormat="1" applyFont="1" applyFill="1" applyBorder="1" applyAlignment="1">
      <alignment horizontal="center" vertical="center"/>
    </xf>
    <xf numFmtId="0" fontId="6" fillId="0" borderId="5" xfId="49" applyNumberFormat="1" applyFont="1" applyFill="1" applyBorder="1" applyAlignment="1">
      <alignment horizontal="center" vertical="center"/>
    </xf>
    <xf numFmtId="0" fontId="6" fillId="0" borderId="7" xfId="49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6" fillId="0" borderId="6" xfId="49" applyNumberFormat="1" applyFont="1" applyFill="1" applyBorder="1" applyAlignment="1">
      <alignment horizontal="center" vertical="center"/>
    </xf>
    <xf numFmtId="0" fontId="8" fillId="2" borderId="6" xfId="49" applyNumberFormat="1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176" fontId="9" fillId="0" borderId="6" xfId="49" applyNumberFormat="1" applyFont="1" applyFill="1" applyBorder="1" applyAlignment="1">
      <alignment horizontal="center" vertical="center"/>
    </xf>
    <xf numFmtId="0" fontId="10" fillId="0" borderId="8" xfId="49" applyFont="1" applyFill="1" applyBorder="1" applyAlignment="1">
      <alignment horizontal="left" vertical="center" wrapText="1"/>
    </xf>
    <xf numFmtId="0" fontId="10" fillId="0" borderId="8" xfId="49" applyNumberFormat="1" applyFont="1" applyFill="1" applyBorder="1" applyAlignment="1">
      <alignment horizontal="left" vertical="center" wrapText="1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11" fillId="0" borderId="0" xfId="49" applyFont="1" applyFill="1" applyAlignment="1">
      <alignment horizontal="left" vertical="center"/>
    </xf>
    <xf numFmtId="0" fontId="1" fillId="0" borderId="0" xfId="49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49" applyFont="1" applyFill="1" applyAlignment="1">
      <alignment horizontal="center"/>
    </xf>
    <xf numFmtId="0" fontId="1" fillId="0" borderId="0" xfId="49" applyNumberFormat="1" applyFont="1" applyFill="1" applyAlignment="1"/>
    <xf numFmtId="0" fontId="12" fillId="0" borderId="0" xfId="49" applyFont="1" applyFill="1" applyBorder="1" applyAlignment="1">
      <alignment horizontal="left"/>
    </xf>
    <xf numFmtId="0" fontId="12" fillId="0" borderId="0" xfId="49" applyFont="1" applyFill="1" applyBorder="1" applyAlignment="1">
      <alignment horizontal="center"/>
    </xf>
    <xf numFmtId="0" fontId="12" fillId="0" borderId="0" xfId="49" applyFont="1" applyFill="1" applyBorder="1" applyAlignment="1">
      <alignment horizontal="center" vertical="center"/>
    </xf>
    <xf numFmtId="0" fontId="12" fillId="0" borderId="0" xfId="49" applyNumberFormat="1" applyFont="1" applyFill="1" applyBorder="1" applyAlignment="1">
      <alignment vertical="center"/>
    </xf>
    <xf numFmtId="0" fontId="12" fillId="0" borderId="0" xfId="49" applyNumberFormat="1" applyFont="1" applyFill="1" applyBorder="1" applyAlignment="1"/>
    <xf numFmtId="0" fontId="13" fillId="0" borderId="0" xfId="49" applyFont="1" applyFill="1" applyBorder="1" applyAlignment="1"/>
    <xf numFmtId="0" fontId="13" fillId="0" borderId="0" xfId="49" applyFont="1" applyFill="1" applyAlignment="1">
      <alignment vertical="center"/>
    </xf>
    <xf numFmtId="0" fontId="12" fillId="0" borderId="0" xfId="49" applyFont="1" applyFill="1" applyAlignment="1">
      <alignment horizontal="center" vertical="center"/>
    </xf>
    <xf numFmtId="0" fontId="12" fillId="0" borderId="0" xfId="49" applyFont="1" applyFill="1" applyAlignment="1"/>
    <xf numFmtId="176" fontId="12" fillId="0" borderId="0" xfId="49" applyNumberFormat="1" applyFont="1" applyFill="1" applyAlignment="1"/>
    <xf numFmtId="0" fontId="6" fillId="0" borderId="0" xfId="49" applyNumberFormat="1" applyFont="1" applyFill="1" applyAlignment="1">
      <alignment horizontal="right"/>
    </xf>
    <xf numFmtId="0" fontId="13" fillId="0" borderId="0" xfId="49" applyFont="1" applyFill="1" applyAlignment="1"/>
    <xf numFmtId="0" fontId="9" fillId="2" borderId="6" xfId="49" applyNumberFormat="1" applyFont="1" applyFill="1" applyBorder="1" applyAlignment="1">
      <alignment horizontal="center" vertical="center" wrapText="1"/>
    </xf>
    <xf numFmtId="0" fontId="5" fillId="2" borderId="6" xfId="49" applyNumberFormat="1" applyFont="1" applyFill="1" applyBorder="1" applyAlignment="1">
      <alignment horizontal="center" vertical="center" wrapText="1"/>
    </xf>
    <xf numFmtId="177" fontId="9" fillId="0" borderId="6" xfId="49" applyNumberFormat="1" applyFont="1" applyFill="1" applyBorder="1" applyAlignment="1">
      <alignment horizontal="center" vertical="center"/>
    </xf>
    <xf numFmtId="0" fontId="8" fillId="2" borderId="6" xfId="49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31"/>
  <sheetViews>
    <sheetView topLeftCell="A4" workbookViewId="0">
      <selection activeCell="M23" sqref="M23:M24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0.2857142857143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3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3">
      <c r="A3" s="14" t="s">
        <v>2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3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3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3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167616</v>
      </c>
      <c r="J6" s="22"/>
      <c r="K6" s="23"/>
      <c r="L6" s="27" t="s">
        <v>19</v>
      </c>
      <c r="M6" s="32" t="s">
        <v>19</v>
      </c>
    </row>
    <row r="7" s="5" customFormat="1" ht="54" customHeight="1" spans="1:13">
      <c r="A7" s="29" t="s">
        <v>20</v>
      </c>
      <c r="B7" s="30"/>
      <c r="C7" s="30"/>
      <c r="D7" s="30"/>
      <c r="E7" s="31"/>
      <c r="F7" s="27">
        <f t="shared" ref="F7:L7" si="0">SUM(F8:F24)</f>
        <v>776</v>
      </c>
      <c r="G7" s="27">
        <f t="shared" si="0"/>
        <v>2328000</v>
      </c>
      <c r="H7" s="27">
        <f t="shared" si="0"/>
        <v>279360</v>
      </c>
      <c r="I7" s="27">
        <f t="shared" si="0"/>
        <v>111744</v>
      </c>
      <c r="J7" s="27">
        <f t="shared" si="0"/>
        <v>27936</v>
      </c>
      <c r="K7" s="27">
        <f t="shared" si="0"/>
        <v>27936</v>
      </c>
      <c r="L7" s="27">
        <f t="shared" si="0"/>
        <v>111744</v>
      </c>
      <c r="M7" s="61" t="s">
        <v>21</v>
      </c>
    </row>
    <row r="8" s="5" customFormat="1" ht="22" customHeight="1" spans="1:13">
      <c r="A8" s="34">
        <v>1</v>
      </c>
      <c r="B8" s="34" t="s">
        <v>22</v>
      </c>
      <c r="C8" s="35" t="s">
        <v>23</v>
      </c>
      <c r="D8" s="34" t="s">
        <v>24</v>
      </c>
      <c r="E8" s="34" t="s">
        <v>25</v>
      </c>
      <c r="F8" s="36">
        <v>33.8</v>
      </c>
      <c r="G8" s="36">
        <v>101400</v>
      </c>
      <c r="H8" s="36">
        <v>12168</v>
      </c>
      <c r="I8" s="36">
        <v>4867.2</v>
      </c>
      <c r="J8" s="36">
        <v>1216.8</v>
      </c>
      <c r="K8" s="36">
        <v>1216.8</v>
      </c>
      <c r="L8" s="36">
        <v>4867.2</v>
      </c>
      <c r="M8" s="33" t="s">
        <v>26</v>
      </c>
    </row>
    <row r="9" s="5" customFormat="1" ht="22" customHeight="1" spans="1:13">
      <c r="A9" s="34">
        <v>2</v>
      </c>
      <c r="B9" s="34" t="s">
        <v>22</v>
      </c>
      <c r="C9" s="35" t="s">
        <v>23</v>
      </c>
      <c r="D9" s="34" t="s">
        <v>27</v>
      </c>
      <c r="E9" s="34" t="s">
        <v>28</v>
      </c>
      <c r="F9" s="36">
        <v>9.5</v>
      </c>
      <c r="G9" s="36">
        <v>28500</v>
      </c>
      <c r="H9" s="36">
        <v>3420</v>
      </c>
      <c r="I9" s="36">
        <v>1368</v>
      </c>
      <c r="J9" s="36">
        <v>342</v>
      </c>
      <c r="K9" s="36">
        <v>342</v>
      </c>
      <c r="L9" s="36">
        <v>1368</v>
      </c>
      <c r="M9" s="33" t="s">
        <v>29</v>
      </c>
    </row>
    <row r="10" s="5" customFormat="1" ht="22" customHeight="1" spans="1:13">
      <c r="A10" s="34">
        <v>3</v>
      </c>
      <c r="B10" s="34" t="s">
        <v>22</v>
      </c>
      <c r="C10" s="35" t="s">
        <v>30</v>
      </c>
      <c r="D10" s="34" t="s">
        <v>31</v>
      </c>
      <c r="E10" s="34" t="s">
        <v>28</v>
      </c>
      <c r="F10" s="36">
        <v>9.2</v>
      </c>
      <c r="G10" s="36">
        <v>27600</v>
      </c>
      <c r="H10" s="36">
        <v>3312</v>
      </c>
      <c r="I10" s="36">
        <v>1324.8</v>
      </c>
      <c r="J10" s="36">
        <v>331.2</v>
      </c>
      <c r="K10" s="36">
        <v>331.2</v>
      </c>
      <c r="L10" s="36">
        <v>1324.8</v>
      </c>
      <c r="M10" s="33" t="s">
        <v>32</v>
      </c>
    </row>
    <row r="11" s="5" customFormat="1" ht="22" customHeight="1" spans="1:13">
      <c r="A11" s="34">
        <v>4</v>
      </c>
      <c r="B11" s="34" t="s">
        <v>22</v>
      </c>
      <c r="C11" s="35" t="s">
        <v>33</v>
      </c>
      <c r="D11" s="34" t="s">
        <v>34</v>
      </c>
      <c r="E11" s="34" t="s">
        <v>28</v>
      </c>
      <c r="F11" s="36">
        <v>8.5</v>
      </c>
      <c r="G11" s="36">
        <v>25500</v>
      </c>
      <c r="H11" s="36">
        <v>3060</v>
      </c>
      <c r="I11" s="36">
        <v>1224</v>
      </c>
      <c r="J11" s="36">
        <v>306</v>
      </c>
      <c r="K11" s="36">
        <v>306</v>
      </c>
      <c r="L11" s="36">
        <v>1224</v>
      </c>
      <c r="M11" s="33" t="s">
        <v>35</v>
      </c>
    </row>
    <row r="12" s="5" customFormat="1" ht="22" customHeight="1" spans="1:13">
      <c r="A12" s="34">
        <v>5</v>
      </c>
      <c r="B12" s="34" t="s">
        <v>36</v>
      </c>
      <c r="C12" s="35" t="s">
        <v>37</v>
      </c>
      <c r="D12" s="34" t="s">
        <v>38</v>
      </c>
      <c r="E12" s="34" t="s">
        <v>25</v>
      </c>
      <c r="F12" s="36">
        <v>39</v>
      </c>
      <c r="G12" s="36">
        <v>117000</v>
      </c>
      <c r="H12" s="36">
        <v>14040</v>
      </c>
      <c r="I12" s="36">
        <v>5616</v>
      </c>
      <c r="J12" s="36">
        <v>1404</v>
      </c>
      <c r="K12" s="36">
        <v>1404</v>
      </c>
      <c r="L12" s="36">
        <v>5616</v>
      </c>
      <c r="M12" s="33" t="s">
        <v>39</v>
      </c>
    </row>
    <row r="13" s="5" customFormat="1" ht="22" customHeight="1" spans="1:13">
      <c r="A13" s="34">
        <v>6</v>
      </c>
      <c r="B13" s="34" t="s">
        <v>36</v>
      </c>
      <c r="C13" s="35" t="s">
        <v>40</v>
      </c>
      <c r="D13" s="34" t="s">
        <v>41</v>
      </c>
      <c r="E13" s="34" t="s">
        <v>25</v>
      </c>
      <c r="F13" s="36">
        <v>10</v>
      </c>
      <c r="G13" s="36">
        <v>30000</v>
      </c>
      <c r="H13" s="36">
        <v>3600</v>
      </c>
      <c r="I13" s="36">
        <v>1440</v>
      </c>
      <c r="J13" s="36">
        <v>360</v>
      </c>
      <c r="K13" s="36">
        <v>360</v>
      </c>
      <c r="L13" s="36">
        <v>1440</v>
      </c>
      <c r="M13" s="33" t="s">
        <v>42</v>
      </c>
    </row>
    <row r="14" s="5" customFormat="1" ht="22" customHeight="1" spans="1:13">
      <c r="A14" s="34">
        <v>7</v>
      </c>
      <c r="B14" s="34" t="s">
        <v>43</v>
      </c>
      <c r="C14" s="35" t="s">
        <v>44</v>
      </c>
      <c r="D14" s="34" t="s">
        <v>45</v>
      </c>
      <c r="E14" s="34" t="s">
        <v>46</v>
      </c>
      <c r="F14" s="36">
        <v>30</v>
      </c>
      <c r="G14" s="36">
        <v>90000</v>
      </c>
      <c r="H14" s="36">
        <v>10800</v>
      </c>
      <c r="I14" s="36">
        <v>4320</v>
      </c>
      <c r="J14" s="36">
        <v>1080</v>
      </c>
      <c r="K14" s="36">
        <v>1080</v>
      </c>
      <c r="L14" s="36">
        <v>4320</v>
      </c>
      <c r="M14" s="33" t="s">
        <v>47</v>
      </c>
    </row>
    <row r="15" s="5" customFormat="1" ht="22" customHeight="1" spans="1:13">
      <c r="A15" s="34">
        <v>8</v>
      </c>
      <c r="B15" s="34" t="s">
        <v>43</v>
      </c>
      <c r="C15" s="35" t="s">
        <v>48</v>
      </c>
      <c r="D15" s="34" t="s">
        <v>49</v>
      </c>
      <c r="E15" s="34" t="s">
        <v>46</v>
      </c>
      <c r="F15" s="36">
        <v>40</v>
      </c>
      <c r="G15" s="36">
        <v>120000</v>
      </c>
      <c r="H15" s="36">
        <v>14400</v>
      </c>
      <c r="I15" s="36">
        <v>5760</v>
      </c>
      <c r="J15" s="36">
        <v>1440</v>
      </c>
      <c r="K15" s="36">
        <v>1440</v>
      </c>
      <c r="L15" s="36">
        <v>5760</v>
      </c>
      <c r="M15" s="33" t="s">
        <v>50</v>
      </c>
    </row>
    <row r="16" s="5" customFormat="1" ht="22" customHeight="1" spans="1:13">
      <c r="A16" s="34">
        <v>9</v>
      </c>
      <c r="B16" s="34" t="s">
        <v>51</v>
      </c>
      <c r="C16" s="35" t="s">
        <v>52</v>
      </c>
      <c r="D16" s="34" t="s">
        <v>53</v>
      </c>
      <c r="E16" s="34" t="s">
        <v>46</v>
      </c>
      <c r="F16" s="36">
        <v>158</v>
      </c>
      <c r="G16" s="36">
        <v>474000</v>
      </c>
      <c r="H16" s="36">
        <v>56880</v>
      </c>
      <c r="I16" s="36">
        <v>22752</v>
      </c>
      <c r="J16" s="36">
        <v>5688</v>
      </c>
      <c r="K16" s="36">
        <v>5688</v>
      </c>
      <c r="L16" s="36">
        <v>22752</v>
      </c>
      <c r="M16" s="33" t="s">
        <v>54</v>
      </c>
    </row>
    <row r="17" s="5" customFormat="1" ht="22" customHeight="1" spans="1:14">
      <c r="A17" s="34">
        <v>10</v>
      </c>
      <c r="B17" s="34" t="s">
        <v>51</v>
      </c>
      <c r="C17" s="35" t="s">
        <v>52</v>
      </c>
      <c r="D17" s="34" t="s">
        <v>55</v>
      </c>
      <c r="E17" s="34" t="s">
        <v>46</v>
      </c>
      <c r="F17" s="36">
        <v>107</v>
      </c>
      <c r="G17" s="36">
        <v>321000</v>
      </c>
      <c r="H17" s="36">
        <v>38520</v>
      </c>
      <c r="I17" s="36">
        <v>15408</v>
      </c>
      <c r="J17" s="36">
        <v>3852</v>
      </c>
      <c r="K17" s="36">
        <v>3852</v>
      </c>
      <c r="L17" s="36">
        <v>15408</v>
      </c>
      <c r="M17" s="33" t="s">
        <v>56</v>
      </c>
    </row>
    <row r="18" s="5" customFormat="1" ht="22" customHeight="1" spans="1:14">
      <c r="A18" s="34">
        <v>11</v>
      </c>
      <c r="B18" s="34" t="s">
        <v>51</v>
      </c>
      <c r="C18" s="35" t="s">
        <v>57</v>
      </c>
      <c r="D18" s="34" t="s">
        <v>58</v>
      </c>
      <c r="E18" s="34" t="s">
        <v>46</v>
      </c>
      <c r="F18" s="36">
        <v>54</v>
      </c>
      <c r="G18" s="36">
        <v>162000</v>
      </c>
      <c r="H18" s="36">
        <v>19440</v>
      </c>
      <c r="I18" s="36">
        <v>7776</v>
      </c>
      <c r="J18" s="36">
        <v>1944</v>
      </c>
      <c r="K18" s="36">
        <v>1944</v>
      </c>
      <c r="L18" s="36">
        <v>7776</v>
      </c>
      <c r="M18" s="33" t="s">
        <v>59</v>
      </c>
    </row>
    <row r="19" s="5" customFormat="1" ht="22" customHeight="1" spans="1:14">
      <c r="A19" s="34">
        <v>12</v>
      </c>
      <c r="B19" s="34" t="s">
        <v>60</v>
      </c>
      <c r="C19" s="35" t="s">
        <v>61</v>
      </c>
      <c r="D19" s="34" t="s">
        <v>62</v>
      </c>
      <c r="E19" s="34" t="s">
        <v>63</v>
      </c>
      <c r="F19" s="36">
        <v>45</v>
      </c>
      <c r="G19" s="36">
        <v>135000</v>
      </c>
      <c r="H19" s="36">
        <v>16200</v>
      </c>
      <c r="I19" s="36">
        <v>6480</v>
      </c>
      <c r="J19" s="36">
        <v>1620</v>
      </c>
      <c r="K19" s="36">
        <v>1620</v>
      </c>
      <c r="L19" s="36">
        <v>6480</v>
      </c>
      <c r="M19" s="33" t="s">
        <v>64</v>
      </c>
    </row>
    <row r="20" s="5" customFormat="1" ht="22" customHeight="1" spans="1:14">
      <c r="A20" s="34">
        <v>13</v>
      </c>
      <c r="B20" s="34" t="s">
        <v>60</v>
      </c>
      <c r="C20" s="35" t="s">
        <v>65</v>
      </c>
      <c r="D20" s="34" t="s">
        <v>66</v>
      </c>
      <c r="E20" s="34" t="s">
        <v>25</v>
      </c>
      <c r="F20" s="36">
        <v>30</v>
      </c>
      <c r="G20" s="36">
        <v>90000</v>
      </c>
      <c r="H20" s="36">
        <v>10800</v>
      </c>
      <c r="I20" s="36">
        <v>4320</v>
      </c>
      <c r="J20" s="36">
        <v>1080</v>
      </c>
      <c r="K20" s="36">
        <v>1080</v>
      </c>
      <c r="L20" s="36">
        <v>4320</v>
      </c>
      <c r="M20" s="33" t="s">
        <v>47</v>
      </c>
    </row>
    <row r="21" s="5" customFormat="1" ht="22" customHeight="1" spans="1:14">
      <c r="A21" s="34">
        <v>14</v>
      </c>
      <c r="B21" s="34" t="s">
        <v>60</v>
      </c>
      <c r="C21" s="35" t="s">
        <v>67</v>
      </c>
      <c r="D21" s="34" t="s">
        <v>68</v>
      </c>
      <c r="E21" s="34" t="s">
        <v>46</v>
      </c>
      <c r="F21" s="36">
        <v>65</v>
      </c>
      <c r="G21" s="36">
        <v>195000</v>
      </c>
      <c r="H21" s="36">
        <v>23400</v>
      </c>
      <c r="I21" s="36">
        <v>9360</v>
      </c>
      <c r="J21" s="36">
        <v>2340</v>
      </c>
      <c r="K21" s="36">
        <v>2340</v>
      </c>
      <c r="L21" s="36">
        <v>9360</v>
      </c>
      <c r="M21" s="33" t="s">
        <v>69</v>
      </c>
    </row>
    <row r="22" s="5" customFormat="1" ht="22" customHeight="1" spans="1:14">
      <c r="A22" s="34">
        <v>15</v>
      </c>
      <c r="B22" s="34" t="s">
        <v>70</v>
      </c>
      <c r="C22" s="35" t="s">
        <v>71</v>
      </c>
      <c r="D22" s="34" t="s">
        <v>72</v>
      </c>
      <c r="E22" s="34" t="s">
        <v>73</v>
      </c>
      <c r="F22" s="36">
        <v>22</v>
      </c>
      <c r="G22" s="36">
        <v>66000</v>
      </c>
      <c r="H22" s="36">
        <v>7920</v>
      </c>
      <c r="I22" s="36">
        <v>3168</v>
      </c>
      <c r="J22" s="36">
        <v>792</v>
      </c>
      <c r="K22" s="36">
        <v>792</v>
      </c>
      <c r="L22" s="36">
        <v>3168</v>
      </c>
      <c r="M22" s="33" t="s">
        <v>74</v>
      </c>
    </row>
    <row r="23" s="5" customFormat="1" ht="22" customHeight="1" spans="1:14">
      <c r="A23" s="34">
        <v>16</v>
      </c>
      <c r="B23" s="34" t="s">
        <v>75</v>
      </c>
      <c r="C23" s="35" t="s">
        <v>76</v>
      </c>
      <c r="D23" s="34" t="s">
        <v>77</v>
      </c>
      <c r="E23" s="34" t="s">
        <v>78</v>
      </c>
      <c r="F23" s="36">
        <v>20</v>
      </c>
      <c r="G23" s="36">
        <v>60000</v>
      </c>
      <c r="H23" s="36">
        <v>7200</v>
      </c>
      <c r="I23" s="36">
        <v>2880</v>
      </c>
      <c r="J23" s="36">
        <v>720</v>
      </c>
      <c r="K23" s="36">
        <v>720</v>
      </c>
      <c r="L23" s="36">
        <v>2880</v>
      </c>
      <c r="M23" s="33" t="s">
        <v>79</v>
      </c>
    </row>
    <row r="24" s="5" customFormat="1" ht="22" customHeight="1" spans="1:14">
      <c r="A24" s="34">
        <v>17</v>
      </c>
      <c r="B24" s="34" t="s">
        <v>75</v>
      </c>
      <c r="C24" s="35" t="s">
        <v>80</v>
      </c>
      <c r="D24" s="34" t="s">
        <v>81</v>
      </c>
      <c r="E24" s="34" t="s">
        <v>82</v>
      </c>
      <c r="F24" s="36">
        <v>95</v>
      </c>
      <c r="G24" s="36">
        <v>285000</v>
      </c>
      <c r="H24" s="36">
        <v>34200</v>
      </c>
      <c r="I24" s="36">
        <v>13680</v>
      </c>
      <c r="J24" s="36">
        <v>3420</v>
      </c>
      <c r="K24" s="36">
        <v>3420</v>
      </c>
      <c r="L24" s="36">
        <v>13680</v>
      </c>
      <c r="M24" s="33" t="s">
        <v>83</v>
      </c>
    </row>
    <row r="25" ht="73.5" customHeight="1" spans="1:14">
      <c r="A25" s="37" t="s">
        <v>84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8"/>
      <c r="N25" s="5"/>
    </row>
    <row r="26" spans="1:14">
      <c r="F26" s="39"/>
      <c r="G26" s="39"/>
      <c r="H26" s="39"/>
      <c r="I26" s="39"/>
    </row>
    <row r="27" ht="30" customHeight="1" spans="1:14">
      <c r="A27" s="40"/>
      <c r="B27" s="40"/>
      <c r="C27" s="40"/>
      <c r="D27" s="40" t="s">
        <v>85</v>
      </c>
      <c r="E27" s="40"/>
      <c r="F27" s="40"/>
      <c r="G27" s="40"/>
      <c r="H27" s="40"/>
      <c r="I27" s="40"/>
      <c r="J27" s="40" t="s">
        <v>86</v>
      </c>
      <c r="K27" s="40"/>
      <c r="L27" s="41"/>
      <c r="M27" s="42"/>
    </row>
    <row r="28" ht="30" customHeight="1" spans="1:14">
      <c r="A28" s="40"/>
      <c r="B28" s="40"/>
      <c r="C28" s="40"/>
      <c r="D28" s="40" t="s">
        <v>87</v>
      </c>
      <c r="E28" s="40"/>
      <c r="F28" s="40"/>
      <c r="G28" s="40"/>
      <c r="H28" s="40"/>
      <c r="I28" s="40"/>
      <c r="J28" s="40" t="s">
        <v>88</v>
      </c>
      <c r="K28" s="40"/>
      <c r="L28" s="41"/>
      <c r="M28" s="42"/>
    </row>
    <row r="29" ht="22.5" customHeight="1" spans="1:14">
      <c r="A29" s="40"/>
      <c r="B29" s="40"/>
      <c r="C29" s="40"/>
      <c r="D29" s="62" t="s">
        <v>89</v>
      </c>
      <c r="E29" s="44"/>
      <c r="F29" s="44"/>
      <c r="G29" s="3"/>
      <c r="H29" s="3"/>
      <c r="I29" s="3"/>
      <c r="J29" s="3" t="s">
        <v>90</v>
      </c>
      <c r="K29" s="3"/>
      <c r="L29" s="41"/>
      <c r="M29" s="42"/>
    </row>
    <row r="30" spans="1:14">
      <c r="A30" s="44"/>
      <c r="B30" s="44"/>
      <c r="C30" s="44"/>
      <c r="D30" s="3"/>
      <c r="E30" s="3"/>
      <c r="F30" s="3"/>
      <c r="G30" s="3"/>
      <c r="H30" s="3"/>
      <c r="I30" s="3"/>
      <c r="J30" s="3"/>
      <c r="K30" s="3"/>
      <c r="L30" s="3"/>
      <c r="M30" s="45"/>
    </row>
    <row r="31" spans="1:14">
      <c r="A31" s="44"/>
      <c r="B31" s="44"/>
      <c r="C31" s="44"/>
      <c r="D31" s="3"/>
      <c r="E31" s="3"/>
      <c r="F31" s="3"/>
      <c r="G31" s="3"/>
      <c r="H31" s="3"/>
      <c r="I31" s="3"/>
      <c r="J31" s="3"/>
      <c r="K31" s="3"/>
      <c r="L31" s="3"/>
      <c r="M31" s="45"/>
    </row>
  </sheetData>
  <sortState ref="B8:M24">
    <sortCondition ref="B8:B24"/>
    <sortCondition ref="D8:D24"/>
  </sortState>
  <mergeCells count="15">
    <mergeCell ref="A2:M2"/>
    <mergeCell ref="I4:L4"/>
    <mergeCell ref="A6:H6"/>
    <mergeCell ref="I6:K6"/>
    <mergeCell ref="A7:E7"/>
    <mergeCell ref="A25:M25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8"/>
  <sheetViews>
    <sheetView tabSelected="1" workbookViewId="0">
      <selection activeCell="A3" sqref="A3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0.2857142857143" style="2" customWidth="1"/>
    <col min="4" max="4" width="27.7142857142857" style="2" customWidth="1"/>
    <col min="5" max="5" width="11.7142857142857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39.2857142857143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7" t="s">
        <v>91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92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93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108432</v>
      </c>
      <c r="J6" s="22"/>
      <c r="K6" s="23"/>
      <c r="L6" s="27" t="s">
        <v>19</v>
      </c>
      <c r="M6" s="32" t="s">
        <v>19</v>
      </c>
    </row>
    <row r="7" s="5" customFormat="1" ht="40" customHeight="1" spans="1:14">
      <c r="A7" s="29" t="s">
        <v>20</v>
      </c>
      <c r="B7" s="30"/>
      <c r="C7" s="30"/>
      <c r="D7" s="30"/>
      <c r="E7" s="31"/>
      <c r="F7" s="27">
        <f>SUM(F8:F14)</f>
        <v>502</v>
      </c>
      <c r="G7" s="27">
        <f t="shared" ref="G7:L7" si="0">SUM(G8:G14)</f>
        <v>1506000</v>
      </c>
      <c r="H7" s="27">
        <f t="shared" si="0"/>
        <v>180720</v>
      </c>
      <c r="I7" s="27">
        <f t="shared" si="0"/>
        <v>72288</v>
      </c>
      <c r="J7" s="27">
        <f t="shared" si="0"/>
        <v>18072</v>
      </c>
      <c r="K7" s="27">
        <f t="shared" si="0"/>
        <v>18072</v>
      </c>
      <c r="L7" s="27">
        <f t="shared" si="0"/>
        <v>72288</v>
      </c>
      <c r="M7" s="59" t="s">
        <v>94</v>
      </c>
    </row>
    <row r="8" s="5" customFormat="1" ht="30" customHeight="1" spans="1:14">
      <c r="A8" s="34">
        <v>1</v>
      </c>
      <c r="B8" s="34" t="s">
        <v>60</v>
      </c>
      <c r="C8" s="35" t="s">
        <v>95</v>
      </c>
      <c r="D8" s="34" t="s">
        <v>96</v>
      </c>
      <c r="E8" s="60">
        <v>46023</v>
      </c>
      <c r="F8" s="36">
        <v>11</v>
      </c>
      <c r="G8" s="36">
        <v>33000</v>
      </c>
      <c r="H8" s="36">
        <v>3960</v>
      </c>
      <c r="I8" s="36">
        <v>1584</v>
      </c>
      <c r="J8" s="36">
        <v>396</v>
      </c>
      <c r="K8" s="36">
        <v>396</v>
      </c>
      <c r="L8" s="36">
        <v>1584</v>
      </c>
      <c r="M8" s="33" t="s">
        <v>97</v>
      </c>
    </row>
    <row r="9" s="5" customFormat="1" ht="30" customHeight="1" spans="1:14">
      <c r="A9" s="34">
        <v>2</v>
      </c>
      <c r="B9" s="34" t="s">
        <v>60</v>
      </c>
      <c r="C9" s="35" t="s">
        <v>65</v>
      </c>
      <c r="D9" s="34" t="s">
        <v>98</v>
      </c>
      <c r="E9" s="60">
        <v>46023</v>
      </c>
      <c r="F9" s="36">
        <v>30</v>
      </c>
      <c r="G9" s="36">
        <v>90000</v>
      </c>
      <c r="H9" s="36">
        <v>10800</v>
      </c>
      <c r="I9" s="36">
        <v>4320</v>
      </c>
      <c r="J9" s="36">
        <v>1080</v>
      </c>
      <c r="K9" s="36">
        <v>1080</v>
      </c>
      <c r="L9" s="36">
        <v>4320</v>
      </c>
      <c r="M9" s="33" t="s">
        <v>47</v>
      </c>
    </row>
    <row r="10" s="5" customFormat="1" ht="30" customHeight="1" spans="1:14">
      <c r="A10" s="34">
        <v>3</v>
      </c>
      <c r="B10" s="34" t="s">
        <v>99</v>
      </c>
      <c r="C10" s="35" t="s">
        <v>100</v>
      </c>
      <c r="D10" s="34" t="s">
        <v>101</v>
      </c>
      <c r="E10" s="60">
        <v>46053</v>
      </c>
      <c r="F10" s="36">
        <v>9</v>
      </c>
      <c r="G10" s="36">
        <v>27000</v>
      </c>
      <c r="H10" s="36">
        <v>3240</v>
      </c>
      <c r="I10" s="36">
        <v>1296</v>
      </c>
      <c r="J10" s="36">
        <v>324</v>
      </c>
      <c r="K10" s="36">
        <v>324</v>
      </c>
      <c r="L10" s="36">
        <v>1296</v>
      </c>
      <c r="M10" s="33" t="s">
        <v>102</v>
      </c>
    </row>
    <row r="11" s="5" customFormat="1" ht="30" customHeight="1" spans="1:14">
      <c r="A11" s="34">
        <v>4</v>
      </c>
      <c r="B11" s="34" t="s">
        <v>103</v>
      </c>
      <c r="C11" s="35" t="s">
        <v>104</v>
      </c>
      <c r="D11" s="34" t="s">
        <v>105</v>
      </c>
      <c r="E11" s="60">
        <v>46058</v>
      </c>
      <c r="F11" s="36">
        <v>58</v>
      </c>
      <c r="G11" s="36">
        <v>174000</v>
      </c>
      <c r="H11" s="36">
        <v>20880</v>
      </c>
      <c r="I11" s="36">
        <v>8352</v>
      </c>
      <c r="J11" s="36">
        <v>2088</v>
      </c>
      <c r="K11" s="36">
        <v>2088</v>
      </c>
      <c r="L11" s="36">
        <v>8352</v>
      </c>
      <c r="M11" s="33" t="s">
        <v>106</v>
      </c>
    </row>
    <row r="12" s="5" customFormat="1" ht="30" customHeight="1" spans="1:14">
      <c r="A12" s="34">
        <v>5</v>
      </c>
      <c r="B12" s="34" t="s">
        <v>70</v>
      </c>
      <c r="C12" s="35" t="s">
        <v>107</v>
      </c>
      <c r="D12" s="34" t="s">
        <v>108</v>
      </c>
      <c r="E12" s="60">
        <v>46053</v>
      </c>
      <c r="F12" s="36">
        <v>58</v>
      </c>
      <c r="G12" s="36">
        <v>174000</v>
      </c>
      <c r="H12" s="36">
        <v>20880</v>
      </c>
      <c r="I12" s="36">
        <v>8352</v>
      </c>
      <c r="J12" s="36">
        <v>2088</v>
      </c>
      <c r="K12" s="36">
        <v>2088</v>
      </c>
      <c r="L12" s="36">
        <v>8352</v>
      </c>
      <c r="M12" s="33" t="s">
        <v>109</v>
      </c>
    </row>
    <row r="13" s="5" customFormat="1" ht="30" customHeight="1" spans="1:14">
      <c r="A13" s="34">
        <v>6</v>
      </c>
      <c r="B13" s="34" t="s">
        <v>70</v>
      </c>
      <c r="C13" s="35" t="s">
        <v>110</v>
      </c>
      <c r="D13" s="34" t="s">
        <v>111</v>
      </c>
      <c r="E13" s="60">
        <v>46066</v>
      </c>
      <c r="F13" s="36">
        <v>283</v>
      </c>
      <c r="G13" s="36">
        <v>849000</v>
      </c>
      <c r="H13" s="36">
        <v>101880</v>
      </c>
      <c r="I13" s="36">
        <v>40752</v>
      </c>
      <c r="J13" s="36">
        <v>10188</v>
      </c>
      <c r="K13" s="36">
        <v>10188</v>
      </c>
      <c r="L13" s="36">
        <v>40752</v>
      </c>
      <c r="M13" s="33" t="s">
        <v>112</v>
      </c>
    </row>
    <row r="14" s="5" customFormat="1" ht="30" customHeight="1" spans="1:14">
      <c r="A14" s="34">
        <v>7</v>
      </c>
      <c r="B14" s="34" t="s">
        <v>70</v>
      </c>
      <c r="C14" s="35" t="s">
        <v>110</v>
      </c>
      <c r="D14" s="34" t="s">
        <v>113</v>
      </c>
      <c r="E14" s="60">
        <v>46066</v>
      </c>
      <c r="F14" s="36">
        <v>53</v>
      </c>
      <c r="G14" s="36">
        <v>159000</v>
      </c>
      <c r="H14" s="36">
        <v>19080</v>
      </c>
      <c r="I14" s="36">
        <v>7632</v>
      </c>
      <c r="J14" s="36">
        <v>1908</v>
      </c>
      <c r="K14" s="36">
        <v>1908</v>
      </c>
      <c r="L14" s="36">
        <v>7632</v>
      </c>
      <c r="M14" s="33" t="s">
        <v>114</v>
      </c>
    </row>
    <row r="15" ht="80" customHeight="1" spans="1:14">
      <c r="A15" s="37" t="s">
        <v>115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5"/>
    </row>
    <row r="16" spans="1:14">
      <c r="F16" s="39"/>
      <c r="G16" s="39"/>
      <c r="H16" s="39"/>
      <c r="I16" s="39"/>
    </row>
    <row r="17" spans="1:13">
      <c r="A17" s="44"/>
      <c r="B17" s="44"/>
      <c r="C17" s="44"/>
      <c r="D17" s="3"/>
      <c r="E17" s="3"/>
      <c r="F17" s="3"/>
      <c r="G17" s="3"/>
      <c r="H17" s="3"/>
      <c r="I17" s="3"/>
      <c r="J17" s="3"/>
      <c r="K17" s="3"/>
      <c r="L17" s="3"/>
      <c r="M17" s="45"/>
    </row>
    <row r="18" spans="1:13">
      <c r="A18" s="44"/>
      <c r="B18" s="44"/>
      <c r="C18" s="44"/>
      <c r="D18" s="3"/>
      <c r="E18" s="3"/>
      <c r="F18" s="3"/>
      <c r="G18" s="3"/>
      <c r="H18" s="3"/>
      <c r="I18" s="3"/>
      <c r="J18" s="3"/>
      <c r="K18" s="3"/>
      <c r="L18" s="3"/>
      <c r="M18" s="45"/>
    </row>
  </sheetData>
  <mergeCells count="15">
    <mergeCell ref="A2:M2"/>
    <mergeCell ref="I4:L4"/>
    <mergeCell ref="A6:H6"/>
    <mergeCell ref="I6:K6"/>
    <mergeCell ref="A7:E7"/>
    <mergeCell ref="A15:M15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7"/>
  <sheetViews>
    <sheetView workbookViewId="0">
      <selection activeCell="E19" sqref="E19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6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116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117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2805408</v>
      </c>
      <c r="J6" s="22"/>
      <c r="K6" s="23"/>
      <c r="L6" s="27" t="s">
        <v>19</v>
      </c>
      <c r="M6" s="32" t="s">
        <v>19</v>
      </c>
    </row>
    <row r="7" s="5" customFormat="1" ht="54" customHeight="1" spans="1:14">
      <c r="A7" s="29" t="s">
        <v>20</v>
      </c>
      <c r="B7" s="30"/>
      <c r="C7" s="30"/>
      <c r="D7" s="30"/>
      <c r="E7" s="31"/>
      <c r="F7" s="27">
        <f>SUM(F8:F10)</f>
        <v>12988</v>
      </c>
      <c r="G7" s="27">
        <f t="shared" ref="G7:L7" si="0">SUM(G8:G10)</f>
        <v>38964000</v>
      </c>
      <c r="H7" s="27">
        <f t="shared" si="0"/>
        <v>4675680</v>
      </c>
      <c r="I7" s="27">
        <f t="shared" si="0"/>
        <v>1870272</v>
      </c>
      <c r="J7" s="27">
        <f t="shared" si="0"/>
        <v>467568</v>
      </c>
      <c r="K7" s="27">
        <f t="shared" si="0"/>
        <v>467568</v>
      </c>
      <c r="L7" s="27">
        <f t="shared" si="0"/>
        <v>1870272</v>
      </c>
      <c r="M7" s="33" t="s">
        <v>118</v>
      </c>
    </row>
    <row r="8" s="5" customFormat="1" ht="33" spans="1:14">
      <c r="A8" s="34">
        <v>1</v>
      </c>
      <c r="B8" s="34" t="s">
        <v>99</v>
      </c>
      <c r="C8" s="35" t="s">
        <v>119</v>
      </c>
      <c r="D8" s="34" t="s">
        <v>120</v>
      </c>
      <c r="E8" s="34" t="s">
        <v>121</v>
      </c>
      <c r="F8" s="36">
        <v>2800</v>
      </c>
      <c r="G8" s="36">
        <v>8400000</v>
      </c>
      <c r="H8" s="36">
        <v>1008000</v>
      </c>
      <c r="I8" s="36">
        <v>403200</v>
      </c>
      <c r="J8" s="36">
        <v>100800</v>
      </c>
      <c r="K8" s="36">
        <v>100800</v>
      </c>
      <c r="L8" s="36">
        <v>403200</v>
      </c>
      <c r="M8" s="33" t="s">
        <v>122</v>
      </c>
    </row>
    <row r="9" s="5" customFormat="1" ht="33" spans="1:14">
      <c r="A9" s="34">
        <v>2</v>
      </c>
      <c r="B9" s="34" t="s">
        <v>99</v>
      </c>
      <c r="C9" s="35" t="s">
        <v>119</v>
      </c>
      <c r="D9" s="34" t="s">
        <v>123</v>
      </c>
      <c r="E9" s="34" t="s">
        <v>121</v>
      </c>
      <c r="F9" s="36">
        <v>2600</v>
      </c>
      <c r="G9" s="36">
        <v>7800000</v>
      </c>
      <c r="H9" s="36">
        <v>936000</v>
      </c>
      <c r="I9" s="36">
        <v>374400</v>
      </c>
      <c r="J9" s="36">
        <v>93600</v>
      </c>
      <c r="K9" s="36">
        <v>93600</v>
      </c>
      <c r="L9" s="36">
        <v>374400</v>
      </c>
      <c r="M9" s="33" t="s">
        <v>122</v>
      </c>
    </row>
    <row r="10" customFormat="1" ht="49.5" spans="1:14">
      <c r="A10" s="34">
        <v>3</v>
      </c>
      <c r="B10" s="34" t="s">
        <v>99</v>
      </c>
      <c r="C10" s="35" t="s">
        <v>124</v>
      </c>
      <c r="D10" s="34" t="s">
        <v>125</v>
      </c>
      <c r="E10" s="34" t="s">
        <v>121</v>
      </c>
      <c r="F10" s="36">
        <v>7588</v>
      </c>
      <c r="G10" s="36">
        <v>22764000</v>
      </c>
      <c r="H10" s="36">
        <v>2731680</v>
      </c>
      <c r="I10" s="36">
        <v>1092672</v>
      </c>
      <c r="J10" s="36">
        <v>273168</v>
      </c>
      <c r="K10" s="36">
        <v>273168</v>
      </c>
      <c r="L10" s="36">
        <v>1092672</v>
      </c>
      <c r="M10" s="33" t="s">
        <v>122</v>
      </c>
      <c r="N10" s="5"/>
    </row>
    <row r="11" ht="80" customHeight="1" spans="1:14">
      <c r="A11" s="37" t="s">
        <v>126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8"/>
      <c r="N11" s="5"/>
    </row>
    <row r="12" spans="1:14">
      <c r="F12" s="39"/>
      <c r="G12" s="39"/>
      <c r="H12" s="39"/>
      <c r="I12" s="39"/>
    </row>
    <row r="13" ht="30" customHeight="1" spans="1:14">
      <c r="A13" s="40"/>
      <c r="B13" s="40"/>
      <c r="C13" s="40"/>
      <c r="D13" s="40" t="s">
        <v>85</v>
      </c>
      <c r="E13" s="40"/>
      <c r="F13" s="40"/>
      <c r="G13" s="40"/>
      <c r="H13" s="40"/>
      <c r="I13" s="40"/>
      <c r="J13" s="40" t="s">
        <v>86</v>
      </c>
      <c r="K13" s="40"/>
      <c r="L13" s="41"/>
      <c r="M13" s="42"/>
    </row>
    <row r="14" ht="30" customHeight="1" spans="1:14">
      <c r="A14" s="40"/>
      <c r="B14" s="40"/>
      <c r="C14" s="40"/>
      <c r="D14" s="40" t="s">
        <v>87</v>
      </c>
      <c r="E14" s="40"/>
      <c r="F14" s="40"/>
      <c r="G14" s="40"/>
      <c r="H14" s="40"/>
      <c r="I14" s="40"/>
      <c r="J14" s="40" t="s">
        <v>88</v>
      </c>
      <c r="K14" s="40"/>
      <c r="L14" s="41"/>
      <c r="M14" s="42"/>
    </row>
    <row r="15" ht="22.5" customHeight="1" spans="1:14">
      <c r="A15" s="40"/>
      <c r="B15" s="40"/>
      <c r="C15" s="40"/>
      <c r="D15" s="43" t="s">
        <v>127</v>
      </c>
      <c r="E15" s="44"/>
      <c r="F15" s="44"/>
      <c r="G15" s="3"/>
      <c r="H15" s="3"/>
      <c r="I15" s="3"/>
      <c r="J15" s="3" t="s">
        <v>90</v>
      </c>
      <c r="K15" s="3"/>
      <c r="L15" s="41"/>
      <c r="M15" s="42"/>
    </row>
    <row r="16" spans="1:14">
      <c r="A16" s="44"/>
      <c r="B16" s="44"/>
      <c r="C16" s="44"/>
      <c r="D16" s="3"/>
      <c r="E16" s="3"/>
      <c r="F16" s="3"/>
      <c r="G16" s="3"/>
      <c r="H16" s="3"/>
      <c r="I16" s="3"/>
      <c r="J16" s="3"/>
      <c r="K16" s="3"/>
      <c r="L16" s="3"/>
      <c r="M16" s="45"/>
    </row>
    <row r="17" spans="1:13">
      <c r="A17" s="44"/>
      <c r="B17" s="44"/>
      <c r="C17" s="44"/>
      <c r="D17" s="3"/>
      <c r="E17" s="3"/>
      <c r="F17" s="3"/>
      <c r="G17" s="3"/>
      <c r="H17" s="3"/>
      <c r="I17" s="3"/>
      <c r="J17" s="3"/>
      <c r="K17" s="3"/>
      <c r="L17" s="3"/>
      <c r="M17" s="45"/>
    </row>
  </sheetData>
  <mergeCells count="15">
    <mergeCell ref="A2:M2"/>
    <mergeCell ref="I4:L4"/>
    <mergeCell ref="A6:H6"/>
    <mergeCell ref="I6:K6"/>
    <mergeCell ref="A7:E7"/>
    <mergeCell ref="A11:M11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5"/>
  <sheetViews>
    <sheetView workbookViewId="0">
      <selection activeCell="I23" sqref="I23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10.2857142857143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46" t="s">
        <v>128</v>
      </c>
      <c r="B1" s="47"/>
      <c r="C1" s="48"/>
      <c r="D1" s="48"/>
      <c r="E1" s="48"/>
      <c r="F1" s="49"/>
      <c r="G1" s="49"/>
      <c r="H1" s="49"/>
      <c r="I1" s="49"/>
      <c r="J1" s="49"/>
      <c r="K1" s="49"/>
      <c r="L1" s="49"/>
      <c r="M1" s="50"/>
      <c r="N1" s="51"/>
    </row>
    <row r="2" s="2" customFormat="1" ht="36" customHeight="1" spans="1:14">
      <c r="A2" s="12" t="s">
        <v>129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  <c r="N2" s="52"/>
    </row>
    <row r="3" s="3" customFormat="1" ht="23" customHeight="1" spans="1:14">
      <c r="A3" s="14" t="s">
        <v>130</v>
      </c>
      <c r="B3" s="15"/>
      <c r="C3" s="53"/>
      <c r="D3" s="53"/>
      <c r="E3" s="53"/>
      <c r="F3" s="54"/>
      <c r="G3" s="54"/>
      <c r="H3" s="55"/>
      <c r="I3" s="55"/>
      <c r="J3" s="55"/>
      <c r="K3" s="55"/>
      <c r="L3" s="55"/>
      <c r="M3" s="56" t="s">
        <v>3</v>
      </c>
      <c r="N3" s="57"/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14688</v>
      </c>
      <c r="J6" s="22"/>
      <c r="K6" s="23"/>
      <c r="L6" s="27" t="s">
        <v>19</v>
      </c>
      <c r="M6" s="32" t="s">
        <v>19</v>
      </c>
    </row>
    <row r="7" s="5" customFormat="1" ht="54" customHeight="1" spans="1:14">
      <c r="A7" s="29" t="s">
        <v>20</v>
      </c>
      <c r="B7" s="30"/>
      <c r="C7" s="30"/>
      <c r="D7" s="30"/>
      <c r="E7" s="31"/>
      <c r="F7" s="27">
        <f t="shared" ref="F7:L7" si="0">SUM(F8:F8)</f>
        <v>68</v>
      </c>
      <c r="G7" s="27">
        <f t="shared" si="0"/>
        <v>204000</v>
      </c>
      <c r="H7" s="27">
        <f t="shared" si="0"/>
        <v>24480</v>
      </c>
      <c r="I7" s="27">
        <f t="shared" si="0"/>
        <v>9792</v>
      </c>
      <c r="J7" s="27">
        <f t="shared" si="0"/>
        <v>2448</v>
      </c>
      <c r="K7" s="27">
        <f t="shared" si="0"/>
        <v>2448</v>
      </c>
      <c r="L7" s="27">
        <f t="shared" si="0"/>
        <v>9792</v>
      </c>
      <c r="M7" s="58" t="s">
        <v>131</v>
      </c>
    </row>
    <row r="8" s="5" customFormat="1" ht="30" customHeight="1" spans="1:14">
      <c r="A8" s="34">
        <v>10</v>
      </c>
      <c r="B8" s="34" t="s">
        <v>132</v>
      </c>
      <c r="C8" s="35" t="s">
        <v>133</v>
      </c>
      <c r="D8" s="34" t="s">
        <v>134</v>
      </c>
      <c r="E8" s="34" t="s">
        <v>121</v>
      </c>
      <c r="F8" s="36">
        <v>68</v>
      </c>
      <c r="G8" s="36">
        <v>204000</v>
      </c>
      <c r="H8" s="36">
        <v>24480</v>
      </c>
      <c r="I8" s="36">
        <v>9792</v>
      </c>
      <c r="J8" s="36">
        <v>2448</v>
      </c>
      <c r="K8" s="36">
        <v>2448</v>
      </c>
      <c r="L8" s="36">
        <v>9792</v>
      </c>
      <c r="M8" s="58" t="s">
        <v>135</v>
      </c>
    </row>
    <row r="9" ht="80" customHeight="1" spans="1:14">
      <c r="A9" s="37" t="s">
        <v>115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8"/>
      <c r="N9" s="5"/>
    </row>
    <row r="10" spans="1:14">
      <c r="F10" s="39"/>
      <c r="G10" s="39"/>
      <c r="H10" s="39"/>
      <c r="I10" s="39"/>
    </row>
    <row r="11" ht="30" customHeight="1" spans="1:14">
      <c r="A11" s="40"/>
      <c r="B11" s="40"/>
      <c r="C11" s="40"/>
      <c r="D11" s="40" t="s">
        <v>85</v>
      </c>
      <c r="E11" s="40"/>
      <c r="F11" s="40"/>
      <c r="G11" s="40"/>
      <c r="H11" s="40"/>
      <c r="I11" s="40"/>
      <c r="J11" s="40" t="s">
        <v>86</v>
      </c>
      <c r="K11" s="40"/>
      <c r="L11" s="41"/>
      <c r="M11" s="42"/>
    </row>
    <row r="12" ht="30" customHeight="1" spans="1:14">
      <c r="A12" s="40"/>
      <c r="B12" s="40"/>
      <c r="C12" s="40"/>
      <c r="D12" s="40" t="s">
        <v>87</v>
      </c>
      <c r="E12" s="40"/>
      <c r="F12" s="40"/>
      <c r="G12" s="40"/>
      <c r="H12" s="40"/>
      <c r="I12" s="40"/>
      <c r="J12" s="40" t="s">
        <v>88</v>
      </c>
      <c r="K12" s="40"/>
      <c r="L12" s="41"/>
      <c r="M12" s="42"/>
    </row>
    <row r="13" ht="22.5" customHeight="1" spans="1:14">
      <c r="A13" s="40"/>
      <c r="B13" s="40"/>
      <c r="C13" s="40"/>
      <c r="D13" s="43" t="s">
        <v>136</v>
      </c>
      <c r="E13" s="44"/>
      <c r="F13" s="44"/>
      <c r="G13" s="3"/>
      <c r="H13" s="3"/>
      <c r="I13" s="3"/>
      <c r="J13" s="3" t="s">
        <v>90</v>
      </c>
      <c r="K13" s="3"/>
      <c r="L13" s="41"/>
      <c r="M13" s="42"/>
    </row>
    <row r="14" spans="1:14">
      <c r="A14" s="44"/>
      <c r="B14" s="44"/>
      <c r="C14" s="44"/>
      <c r="D14" s="3"/>
      <c r="E14" s="3"/>
      <c r="F14" s="3"/>
      <c r="G14" s="3"/>
      <c r="H14" s="3"/>
      <c r="I14" s="3"/>
      <c r="J14" s="3"/>
      <c r="K14" s="3"/>
      <c r="L14" s="3"/>
      <c r="M14" s="45"/>
    </row>
    <row r="15" spans="1:14">
      <c r="A15" s="44"/>
      <c r="B15" s="44"/>
      <c r="C15" s="44"/>
      <c r="D15" s="3"/>
      <c r="E15" s="3"/>
      <c r="F15" s="3"/>
      <c r="G15" s="3"/>
      <c r="H15" s="3"/>
      <c r="I15" s="3"/>
      <c r="J15" s="3"/>
      <c r="K15" s="3"/>
      <c r="L15" s="3"/>
      <c r="M15" s="45"/>
    </row>
  </sheetData>
  <mergeCells count="15">
    <mergeCell ref="A2:M2"/>
    <mergeCell ref="I4:L4"/>
    <mergeCell ref="A6:H6"/>
    <mergeCell ref="I6:K6"/>
    <mergeCell ref="A7:E7"/>
    <mergeCell ref="A9:M9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19"/>
  <sheetViews>
    <sheetView workbookViewId="0">
      <selection activeCell="M17" sqref="M17"/>
    </sheetView>
  </sheetViews>
  <sheetFormatPr defaultColWidth="9" defaultRowHeight="16.5"/>
  <cols>
    <col min="1" max="1" width="6" style="2" customWidth="1"/>
    <col min="2" max="2" width="7.28571428571429" style="2" customWidth="1"/>
    <col min="3" max="3" width="21.2857142857143" style="2" customWidth="1"/>
    <col min="4" max="4" width="30.8571428571429" style="2" customWidth="1"/>
    <col min="5" max="5" width="15.2857142857143" style="2" customWidth="1"/>
    <col min="6" max="6" width="13.1428571428571" style="2" customWidth="1"/>
    <col min="7" max="7" width="16" style="2" customWidth="1"/>
    <col min="8" max="8" width="14.8571428571429" style="2" customWidth="1"/>
    <col min="9" max="12" width="13.7142857142857" style="2" customWidth="1"/>
    <col min="13" max="13" width="26.4285714285714" style="6" customWidth="1"/>
    <col min="14" max="14" width="9.14285714285714" style="2"/>
    <col min="15" max="15" width="9.28571428571429" style="2"/>
    <col min="16" max="16384" width="9.14285714285714" style="2"/>
  </cols>
  <sheetData>
    <row r="1" s="1" customFormat="1" spans="1:14">
      <c r="A1" s="7" t="s">
        <v>137</v>
      </c>
      <c r="B1" s="8"/>
      <c r="C1" s="9"/>
      <c r="D1" s="9"/>
      <c r="E1" s="9"/>
      <c r="F1" s="10"/>
      <c r="G1" s="10"/>
      <c r="H1" s="10"/>
      <c r="I1" s="10"/>
      <c r="J1" s="10"/>
      <c r="K1" s="10"/>
      <c r="L1" s="10"/>
      <c r="M1" s="11"/>
    </row>
    <row r="2" s="2" customFormat="1" ht="36" customHeight="1" spans="1:14">
      <c r="A2" s="12" t="s">
        <v>138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="3" customFormat="1" ht="23" customHeight="1" spans="1:14">
      <c r="A3" s="14" t="s">
        <v>130</v>
      </c>
      <c r="B3" s="15"/>
      <c r="C3" s="16"/>
      <c r="D3" s="16"/>
      <c r="E3" s="16"/>
      <c r="F3" s="17"/>
      <c r="G3" s="17"/>
      <c r="H3" s="18"/>
      <c r="I3" s="18"/>
      <c r="J3" s="18"/>
      <c r="K3" s="18"/>
      <c r="L3" s="18"/>
      <c r="M3" s="19" t="s">
        <v>3</v>
      </c>
    </row>
    <row r="4" s="4" customFormat="1" ht="20.1" customHeight="1" spans="1:14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1" t="s">
        <v>11</v>
      </c>
      <c r="I4" s="22" t="s">
        <v>12</v>
      </c>
      <c r="J4" s="22"/>
      <c r="K4" s="22"/>
      <c r="L4" s="23"/>
      <c r="M4" s="24" t="s">
        <v>13</v>
      </c>
    </row>
    <row r="5" s="4" customFormat="1" ht="20.1" customHeight="1" spans="1:14">
      <c r="A5" s="25"/>
      <c r="B5" s="25"/>
      <c r="C5" s="25"/>
      <c r="D5" s="25"/>
      <c r="E5" s="25"/>
      <c r="F5" s="25"/>
      <c r="G5" s="25"/>
      <c r="H5" s="26"/>
      <c r="I5" s="27" t="s">
        <v>14</v>
      </c>
      <c r="J5" s="27" t="s">
        <v>15</v>
      </c>
      <c r="K5" s="27" t="s">
        <v>16</v>
      </c>
      <c r="L5" s="27" t="s">
        <v>17</v>
      </c>
      <c r="M5" s="28"/>
    </row>
    <row r="6" s="5" customFormat="1" ht="26.25" customHeight="1" spans="1:14">
      <c r="A6" s="29" t="s">
        <v>18</v>
      </c>
      <c r="B6" s="30"/>
      <c r="C6" s="30"/>
      <c r="D6" s="30"/>
      <c r="E6" s="30"/>
      <c r="F6" s="30"/>
      <c r="G6" s="30"/>
      <c r="H6" s="31"/>
      <c r="I6" s="22">
        <f>SUM(I7:K7)</f>
        <v>217728</v>
      </c>
      <c r="J6" s="22"/>
      <c r="K6" s="23"/>
      <c r="L6" s="27" t="s">
        <v>19</v>
      </c>
      <c r="M6" s="32" t="s">
        <v>19</v>
      </c>
    </row>
    <row r="7" s="5" customFormat="1" ht="54" customHeight="1" spans="1:14">
      <c r="A7" s="29" t="s">
        <v>20</v>
      </c>
      <c r="B7" s="30"/>
      <c r="C7" s="30"/>
      <c r="D7" s="30"/>
      <c r="E7" s="31"/>
      <c r="F7" s="27">
        <f t="shared" ref="F7:L7" si="0">SUM(F8:F12)</f>
        <v>1008</v>
      </c>
      <c r="G7" s="27">
        <f t="shared" si="0"/>
        <v>3024000</v>
      </c>
      <c r="H7" s="27">
        <f t="shared" si="0"/>
        <v>362880</v>
      </c>
      <c r="I7" s="27">
        <f t="shared" si="0"/>
        <v>145152</v>
      </c>
      <c r="J7" s="27">
        <f t="shared" si="0"/>
        <v>36288</v>
      </c>
      <c r="K7" s="27">
        <f t="shared" si="0"/>
        <v>36288</v>
      </c>
      <c r="L7" s="27">
        <f t="shared" si="0"/>
        <v>145152</v>
      </c>
      <c r="M7" s="33" t="s">
        <v>139</v>
      </c>
    </row>
    <row r="8" s="5" customFormat="1" ht="30" customHeight="1" spans="1:14">
      <c r="A8" s="34">
        <v>23</v>
      </c>
      <c r="B8" s="34" t="s">
        <v>51</v>
      </c>
      <c r="C8" s="35" t="s">
        <v>140</v>
      </c>
      <c r="D8" s="34" t="s">
        <v>141</v>
      </c>
      <c r="E8" s="34" t="s">
        <v>142</v>
      </c>
      <c r="F8" s="36">
        <v>400</v>
      </c>
      <c r="G8" s="36">
        <v>1200000</v>
      </c>
      <c r="H8" s="36">
        <v>144000</v>
      </c>
      <c r="I8" s="36">
        <v>57600</v>
      </c>
      <c r="J8" s="36">
        <v>14400</v>
      </c>
      <c r="K8" s="36">
        <v>14400</v>
      </c>
      <c r="L8" s="36">
        <v>57600</v>
      </c>
      <c r="M8" s="33" t="s">
        <v>143</v>
      </c>
    </row>
    <row r="9" s="5" customFormat="1" ht="30" customHeight="1" spans="1:14">
      <c r="A9" s="34">
        <v>24</v>
      </c>
      <c r="B9" s="34" t="s">
        <v>51</v>
      </c>
      <c r="C9" s="35" t="s">
        <v>144</v>
      </c>
      <c r="D9" s="34" t="s">
        <v>145</v>
      </c>
      <c r="E9" s="34" t="s">
        <v>121</v>
      </c>
      <c r="F9" s="36">
        <v>272</v>
      </c>
      <c r="G9" s="36">
        <v>816000</v>
      </c>
      <c r="H9" s="36">
        <v>97920</v>
      </c>
      <c r="I9" s="36">
        <v>39168</v>
      </c>
      <c r="J9" s="36">
        <v>9792</v>
      </c>
      <c r="K9" s="36">
        <v>9792</v>
      </c>
      <c r="L9" s="36">
        <v>39168</v>
      </c>
      <c r="M9" s="33" t="s">
        <v>146</v>
      </c>
    </row>
    <row r="10" s="5" customFormat="1" ht="30" customHeight="1" spans="1:14">
      <c r="A10" s="34">
        <v>25</v>
      </c>
      <c r="B10" s="34" t="s">
        <v>51</v>
      </c>
      <c r="C10" s="35" t="s">
        <v>140</v>
      </c>
      <c r="D10" s="34" t="s">
        <v>147</v>
      </c>
      <c r="E10" s="34" t="s">
        <v>121</v>
      </c>
      <c r="F10" s="36">
        <v>21</v>
      </c>
      <c r="G10" s="36">
        <v>63000</v>
      </c>
      <c r="H10" s="36">
        <v>7560</v>
      </c>
      <c r="I10" s="36">
        <v>3024</v>
      </c>
      <c r="J10" s="36">
        <v>756</v>
      </c>
      <c r="K10" s="36">
        <v>756</v>
      </c>
      <c r="L10" s="36">
        <v>3024</v>
      </c>
      <c r="M10" s="33" t="s">
        <v>146</v>
      </c>
    </row>
    <row r="11" s="5" customFormat="1" ht="30" customHeight="1" spans="1:14">
      <c r="A11" s="34">
        <v>26</v>
      </c>
      <c r="B11" s="34" t="s">
        <v>51</v>
      </c>
      <c r="C11" s="35" t="s">
        <v>140</v>
      </c>
      <c r="D11" s="34" t="s">
        <v>148</v>
      </c>
      <c r="E11" s="34" t="s">
        <v>121</v>
      </c>
      <c r="F11" s="36">
        <v>279</v>
      </c>
      <c r="G11" s="36">
        <v>837000</v>
      </c>
      <c r="H11" s="36">
        <v>100440</v>
      </c>
      <c r="I11" s="36">
        <v>40176</v>
      </c>
      <c r="J11" s="36">
        <v>10044</v>
      </c>
      <c r="K11" s="36">
        <v>10044</v>
      </c>
      <c r="L11" s="36">
        <v>40176</v>
      </c>
      <c r="M11" s="33" t="s">
        <v>146</v>
      </c>
    </row>
    <row r="12" s="5" customFormat="1" ht="30" customHeight="1" spans="1:14">
      <c r="A12" s="34">
        <v>27</v>
      </c>
      <c r="B12" s="34" t="s">
        <v>51</v>
      </c>
      <c r="C12" s="35" t="s">
        <v>149</v>
      </c>
      <c r="D12" s="34" t="s">
        <v>150</v>
      </c>
      <c r="E12" s="34" t="s">
        <v>121</v>
      </c>
      <c r="F12" s="36">
        <v>36</v>
      </c>
      <c r="G12" s="36">
        <v>108000</v>
      </c>
      <c r="H12" s="36">
        <v>12960</v>
      </c>
      <c r="I12" s="36">
        <v>5184</v>
      </c>
      <c r="J12" s="36">
        <v>1296</v>
      </c>
      <c r="K12" s="36">
        <v>1296</v>
      </c>
      <c r="L12" s="36">
        <v>5184</v>
      </c>
      <c r="M12" s="33" t="s">
        <v>146</v>
      </c>
    </row>
    <row r="13" ht="80" customHeight="1" spans="1:14">
      <c r="A13" s="37" t="s">
        <v>115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5"/>
    </row>
    <row r="14" spans="1:14">
      <c r="F14" s="39"/>
      <c r="G14" s="39"/>
      <c r="H14" s="39"/>
      <c r="I14" s="39"/>
    </row>
    <row r="15" ht="30" customHeight="1" spans="1:14">
      <c r="A15" s="40"/>
      <c r="B15" s="40"/>
      <c r="C15" s="40"/>
      <c r="D15" s="40" t="s">
        <v>85</v>
      </c>
      <c r="E15" s="40"/>
      <c r="F15" s="40"/>
      <c r="G15" s="40"/>
      <c r="H15" s="40"/>
      <c r="I15" s="40"/>
      <c r="J15" s="40" t="s">
        <v>86</v>
      </c>
      <c r="K15" s="40"/>
      <c r="L15" s="41"/>
      <c r="M15" s="42"/>
    </row>
    <row r="16" ht="30" customHeight="1" spans="1:14">
      <c r="A16" s="40"/>
      <c r="B16" s="40"/>
      <c r="C16" s="40"/>
      <c r="D16" s="40" t="s">
        <v>87</v>
      </c>
      <c r="E16" s="40"/>
      <c r="F16" s="40"/>
      <c r="G16" s="40"/>
      <c r="H16" s="40"/>
      <c r="I16" s="40"/>
      <c r="J16" s="40" t="s">
        <v>88</v>
      </c>
      <c r="K16" s="40"/>
      <c r="L16" s="41"/>
      <c r="M16" s="42"/>
    </row>
    <row r="17" ht="22.5" customHeight="1" spans="1:13">
      <c r="A17" s="40"/>
      <c r="B17" s="40"/>
      <c r="C17" s="40"/>
      <c r="D17" s="43" t="s">
        <v>136</v>
      </c>
      <c r="E17" s="44"/>
      <c r="F17" s="44"/>
      <c r="G17" s="3"/>
      <c r="H17" s="3"/>
      <c r="I17" s="3"/>
      <c r="J17" s="3" t="s">
        <v>90</v>
      </c>
      <c r="K17" s="3"/>
      <c r="L17" s="41"/>
      <c r="M17" s="42"/>
    </row>
    <row r="18" spans="1:13">
      <c r="A18" s="44"/>
      <c r="B18" s="44"/>
      <c r="C18" s="44"/>
      <c r="D18" s="3"/>
      <c r="E18" s="3"/>
      <c r="F18" s="3"/>
      <c r="G18" s="3"/>
      <c r="H18" s="3"/>
      <c r="I18" s="3"/>
      <c r="J18" s="3"/>
      <c r="K18" s="3"/>
      <c r="L18" s="3"/>
      <c r="M18" s="45"/>
    </row>
    <row r="19" spans="1:13">
      <c r="A19" s="44"/>
      <c r="B19" s="44"/>
      <c r="C19" s="44"/>
      <c r="D19" s="3"/>
      <c r="E19" s="3"/>
      <c r="F19" s="3"/>
      <c r="G19" s="3"/>
      <c r="H19" s="3"/>
      <c r="I19" s="3"/>
      <c r="J19" s="3"/>
      <c r="K19" s="3"/>
      <c r="L19" s="3"/>
      <c r="M19" s="45"/>
    </row>
  </sheetData>
  <mergeCells count="15">
    <mergeCell ref="A2:M2"/>
    <mergeCell ref="I4:L4"/>
    <mergeCell ref="A6:H6"/>
    <mergeCell ref="I6:K6"/>
    <mergeCell ref="A7:E7"/>
    <mergeCell ref="A13:M13"/>
    <mergeCell ref="A4:A5"/>
    <mergeCell ref="B4:B5"/>
    <mergeCell ref="C4:C5"/>
    <mergeCell ref="D4:D5"/>
    <mergeCell ref="E4:E5"/>
    <mergeCell ref="F4:F5"/>
    <mergeCell ref="G4:G5"/>
    <mergeCell ref="H4:H5"/>
    <mergeCell ref="M4:M5"/>
  </mergeCells>
  <printOptions horizontalCentered="1"/>
  <pageMargins left="0.314583333333333" right="0.118055555555556" top="0.314583333333333" bottom="0.314583333333333" header="0.314583333333333" footer="0.314583333333333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承保清单（zong)</vt:lpstr>
      <vt:lpstr>承保清单</vt:lpstr>
      <vt:lpstr>承保清单（北陡)二季度无</vt:lpstr>
      <vt:lpstr>承保清单（斗山）二季度无</vt:lpstr>
      <vt:lpstr>承保清单（三合)二季度无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李文安</cp:lastModifiedBy>
  <dcterms:created xsi:type="dcterms:W3CDTF">2021-11-18T08:29:00Z</dcterms:created>
  <dcterms:modified xsi:type="dcterms:W3CDTF">2026-06-04T03:54:57Z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ICV">
    <vt:lpwstr>20189E7D7DA24F60948EE0309B674C90</vt:lpwstr>
  </property>
  <property fmtid="{D5CDD505-2E9C-101B-9397-08002B2CF9AE}" pid="5" name="CalculationRule">
    <vt:i4>0</vt:i4>
  </property>
</Properties>
</file>