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附件1重点药品监测" sheetId="1" r:id="rId1"/>
  </sheets>
  <definedNames>
    <definedName name="_xlnm._FilterDatabase" localSheetId="0" hidden="1">附件1重点药品监测!$A$4:$BD$4</definedName>
    <definedName name="_xlnm.Print_Titles" localSheetId="0">附件1重点药品监测!$4:$4</definedName>
  </definedNames>
  <calcPr calcId="144525"/>
</workbook>
</file>

<file path=xl/sharedStrings.xml><?xml version="1.0" encoding="utf-8"?>
<sst xmlns="http://schemas.openxmlformats.org/spreadsheetml/2006/main" count="2110" uniqueCount="427">
  <si>
    <t>台山市监测哨点机构重点药品5月监测表（西药）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</si>
  <si>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</si>
  <si>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</si>
  <si>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</si>
  <si>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</si>
  <si>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</si>
  <si>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</si>
  <si>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</si>
  <si>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</si>
  <si>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台山市中医院</t>
  </si>
  <si>
    <t>台山市人民医院</t>
  </si>
  <si>
    <t>台山市城区人民医院</t>
  </si>
  <si>
    <t>台山合康医院</t>
  </si>
  <si>
    <t>江门高济医药连锁有限公司台山第一人民分店</t>
  </si>
  <si>
    <t>台山市国控国大群康大药房连锁有限公司健康路店</t>
  </si>
  <si>
    <t>江门大参林药店有限公司明珠分店</t>
  </si>
  <si>
    <t>阿卡波糖片</t>
  </si>
  <si>
    <t>0.1g</t>
  </si>
  <si>
    <t>30片/盒</t>
  </si>
  <si>
    <t>拜耳医药保健有限公司</t>
  </si>
  <si>
    <t>-</t>
  </si>
  <si>
    <t>50mg</t>
  </si>
  <si>
    <t>60片/盒</t>
  </si>
  <si>
    <t>杭州中美华东制药江东有限公司</t>
  </si>
  <si>
    <t>湖南千金湘江药业股份有限公司</t>
  </si>
  <si>
    <t>石药集团欧意药业有限公司</t>
  </si>
  <si>
    <t>阿利沙坦酯片</t>
  </si>
  <si>
    <t>240mg</t>
  </si>
  <si>
    <t>7片/盒</t>
  </si>
  <si>
    <t>深圳信立泰药业股份有限公司</t>
  </si>
  <si>
    <t>14片/盒</t>
  </si>
  <si>
    <t>阿司匹林肠溶片</t>
  </si>
  <si>
    <t>100mg</t>
  </si>
  <si>
    <t>Bayer HealthCare Manufacturing S.r.l.</t>
  </si>
  <si>
    <t>90片/盒</t>
  </si>
  <si>
    <t>100片/瓶</t>
  </si>
  <si>
    <t>湖南新汇制药股份有限公司</t>
  </si>
  <si>
    <t>36片/盒</t>
  </si>
  <si>
    <t>阿托伐他汀钙片</t>
  </si>
  <si>
    <t>20mg</t>
  </si>
  <si>
    <t>晖致制药(大连)有限公司</t>
  </si>
  <si>
    <t>10mg(以阿托伐他汀C33H35FN2O5计)</t>
  </si>
  <si>
    <t>28片/盒</t>
  </si>
  <si>
    <t>乐普制药科技有限公司</t>
  </si>
  <si>
    <t>20mg(按C33H35FN2O5计)</t>
  </si>
  <si>
    <t>艾托格列净片</t>
  </si>
  <si>
    <t>5mg(以艾托格列净计)</t>
  </si>
  <si>
    <t>Pfizer Manufacturing Deutschland GmbH</t>
  </si>
  <si>
    <t>奥美沙坦酯片</t>
  </si>
  <si>
    <t>北京福元医药股份有限公司</t>
  </si>
  <si>
    <t>10片/盒</t>
  </si>
  <si>
    <t>第一三共制药(上海)有限公司</t>
  </si>
  <si>
    <t>南京正大天晴制药有限公司</t>
  </si>
  <si>
    <t>珠海润都制药股份有限公司</t>
  </si>
  <si>
    <t>贝伐珠单抗注射液</t>
  </si>
  <si>
    <t>100mg(4ml)/瓶</t>
  </si>
  <si>
    <t>1瓶/盒</t>
  </si>
  <si>
    <t>Roche Diagnostics GmbH</t>
  </si>
  <si>
    <t>400mg/16mL</t>
  </si>
  <si>
    <t>百奥泰生物制药股份有限公司</t>
  </si>
  <si>
    <t>100mg:4ml</t>
  </si>
  <si>
    <t>1支/盒</t>
  </si>
  <si>
    <t>齐鲁制药有限公司</t>
  </si>
  <si>
    <t>信达生物制药(苏州)有限公司</t>
  </si>
  <si>
    <t>正大天晴药业集团南京顺欣制药有限公司</t>
  </si>
  <si>
    <t>苯磺酸氨氯地平片</t>
  </si>
  <si>
    <t>5mg(按C20H25CIN2O5计)</t>
  </si>
  <si>
    <t>45片/盒</t>
  </si>
  <si>
    <t>北京红林制药有限公司</t>
  </si>
  <si>
    <t>按C20H25C1N2O5计5mg</t>
  </si>
  <si>
    <t>广东彼迪药业有限公司</t>
  </si>
  <si>
    <t>5mg</t>
  </si>
  <si>
    <t>21片/盒</t>
  </si>
  <si>
    <t>江西制药有限责任公司</t>
  </si>
  <si>
    <t>5mg(按C20H25ClN2O5计)</t>
  </si>
  <si>
    <t>重庆药友制药有限责任公司</t>
  </si>
  <si>
    <t>苯磺酸左氨氯地平片</t>
  </si>
  <si>
    <t>按左氨氯地平计2.5mg</t>
  </si>
  <si>
    <t>海南先声药业有限公司</t>
  </si>
  <si>
    <t>华北制药股份有限公司</t>
  </si>
  <si>
    <t>江西施美药业股份有限公司</t>
  </si>
  <si>
    <t>2.5mg(按左氨氯地平计)</t>
  </si>
  <si>
    <t>施慧达药业集团(吉林)有限公司</t>
  </si>
  <si>
    <t>马来酸左氨氯地平片</t>
  </si>
  <si>
    <t>2.5mg(按C20H25ClN2O5计)</t>
  </si>
  <si>
    <t>达格列净片</t>
  </si>
  <si>
    <r>
      <rPr>
        <sz val="12"/>
        <rFont val="宋体"/>
        <charset val="134"/>
      </rPr>
      <t>10mg(以C</t>
    </r>
    <r>
      <rPr>
        <sz val="12"/>
        <rFont val="Times New Roman"/>
        <charset val="134"/>
      </rPr>
      <t>₂₁</t>
    </r>
    <r>
      <rPr>
        <sz val="12"/>
        <rFont val="宋体"/>
        <charset val="134"/>
      </rPr>
      <t>H</t>
    </r>
    <r>
      <rPr>
        <sz val="12"/>
        <rFont val="Times New Roman"/>
        <charset val="134"/>
      </rPr>
      <t>₂₅</t>
    </r>
    <r>
      <rPr>
        <sz val="12"/>
        <rFont val="宋体"/>
        <charset val="134"/>
      </rPr>
      <t>ClO</t>
    </r>
    <r>
      <rPr>
        <sz val="12"/>
        <rFont val="Times New Roman"/>
        <charset val="134"/>
      </rPr>
      <t>₆</t>
    </r>
    <r>
      <rPr>
        <sz val="12"/>
        <rFont val="宋体"/>
        <charset val="134"/>
      </rPr>
      <t>计)</t>
    </r>
  </si>
  <si>
    <t>阿斯利康药业(中国)有限公司</t>
  </si>
  <si>
    <t>江苏豪森药业集团有限公司</t>
  </si>
  <si>
    <t>德谷门冬双胰岛素注射液</t>
  </si>
  <si>
    <t>3ml:300单位(畅充)</t>
  </si>
  <si>
    <t>诺和诺德(中国)制药有限公司</t>
  </si>
  <si>
    <t>地舒单抗注射液</t>
  </si>
  <si>
    <t>120mg(1.7mL)/瓶</t>
  </si>
  <si>
    <t>Amgen Manufacturing Limited (AML)</t>
  </si>
  <si>
    <t>60mg(1.0ml)/支(预充式注射器)</t>
  </si>
  <si>
    <t>Amgen Manufacturing Limited LLC</t>
  </si>
  <si>
    <t>120mg(1.7ml)/瓶</t>
  </si>
  <si>
    <t>60mg(1.0ml)/瓶</t>
  </si>
  <si>
    <t>厄贝沙坦片</t>
  </si>
  <si>
    <t>0.15g</t>
  </si>
  <si>
    <t>Sanofi Winthrop Industrie</t>
  </si>
  <si>
    <t>成都盛迪医药有限公司,江苏恒瑞医药股份有限公司</t>
  </si>
  <si>
    <t>赛诺菲(杭州)制药有限公司</t>
  </si>
  <si>
    <t>75mg</t>
  </si>
  <si>
    <t>浙江华海药业股份有限公司</t>
  </si>
  <si>
    <t>厄贝沙坦氢氯噻嗪片</t>
  </si>
  <si>
    <t>150mg/12.5mg:每片含厄贝沙坦150mg,氢氯嚷12.5mg</t>
  </si>
  <si>
    <t>厄贝沙坦150mg/氢氯噻嗪12.5mg</t>
  </si>
  <si>
    <t>湖南方盛制药股份有限公司</t>
  </si>
  <si>
    <t>每片含厄贝沙坦150mg,氢氯噻嗪12.5mg</t>
  </si>
  <si>
    <t>恩扎卢胺软胶囊</t>
  </si>
  <si>
    <t>40mg</t>
  </si>
  <si>
    <t>28粒/盒</t>
  </si>
  <si>
    <t>非洛地平缓释片</t>
  </si>
  <si>
    <t>2.5mg</t>
  </si>
  <si>
    <t>阿斯利康制药有限公司</t>
  </si>
  <si>
    <t>20片/盒</t>
  </si>
  <si>
    <t>常州四药制药有限公司</t>
  </si>
  <si>
    <t>合肥立方制药股份有限公司</t>
  </si>
  <si>
    <t>南京易亨制药有限公司</t>
  </si>
  <si>
    <t>40片/盒</t>
  </si>
  <si>
    <t>石家庄四药有限公司</t>
  </si>
  <si>
    <t>腹膜透析液(乳酸盐-G4.25%)</t>
  </si>
  <si>
    <t>2000ml(含4.25%葡萄糖)</t>
  </si>
  <si>
    <t>1袋/袋</t>
  </si>
  <si>
    <t>上海长征富民金山制药有限公司</t>
  </si>
  <si>
    <t>甘精胰岛素注射液</t>
  </si>
  <si>
    <t>1.5ml:450单位/预填充式注射笔</t>
  </si>
  <si>
    <t>Sanofi-Aventis Deutschland GmbH</t>
  </si>
  <si>
    <t>3ml:300单位</t>
  </si>
  <si>
    <t>3ml:300单位/支</t>
  </si>
  <si>
    <t>甘李药业股份有限公司</t>
  </si>
  <si>
    <t>1.5ml:450单位／预填充式注射笔</t>
  </si>
  <si>
    <t>赛诺菲(北京)制药有限公司</t>
  </si>
  <si>
    <t>3ml:300单位/预填充SoloStar</t>
  </si>
  <si>
    <t>3ml:300单位(预填充)</t>
  </si>
  <si>
    <t>珠海联邦制药股份有限公司</t>
  </si>
  <si>
    <t>肝素钠注射液</t>
  </si>
  <si>
    <t>2ml:1.25万单位</t>
  </si>
  <si>
    <t>10支/盒</t>
  </si>
  <si>
    <t>成都市海通药业有限公司</t>
  </si>
  <si>
    <t>2ml:12500单位</t>
  </si>
  <si>
    <t>南京新百药业有限公司</t>
  </si>
  <si>
    <t>格列齐特缓释片</t>
  </si>
  <si>
    <t>60mg</t>
  </si>
  <si>
    <t>Les Laboratoires Servier Industrie</t>
  </si>
  <si>
    <t>30mg</t>
  </si>
  <si>
    <t>上海延安药业有限公司</t>
  </si>
  <si>
    <t>施维雅(天津)制药有限公司</t>
  </si>
  <si>
    <t>琥珀酸美托洛尔缓释片</t>
  </si>
  <si>
    <t>47.5mg</t>
  </si>
  <si>
    <t>AstraZeneca AB</t>
  </si>
  <si>
    <t>47.5mg(主要成份与酒石酸美托洛尔50mg相当)</t>
  </si>
  <si>
    <t>47.5mg(相当于酒石酸美托洛尔50mg)</t>
  </si>
  <si>
    <t>30片/瓶</t>
  </si>
  <si>
    <t>南通联亚药业股份有限公司</t>
  </si>
  <si>
    <t>以琥珀酸美托洛尔计:47.5mg(主要成份与酒石酸美托洛尔50mg相当)</t>
  </si>
  <si>
    <t>28片/瓶</t>
  </si>
  <si>
    <t>宜昌人福药业有限责任公司</t>
  </si>
  <si>
    <t>利格列汀片</t>
  </si>
  <si>
    <t>West-Ward Columbus Inc.</t>
  </si>
  <si>
    <t>江苏德源药业股份有限公司</t>
  </si>
  <si>
    <t>利妥昔单抗注射液</t>
  </si>
  <si>
    <t>100mg/10ml/瓶</t>
  </si>
  <si>
    <t>上海复宏汉霖生物制药有限公司</t>
  </si>
  <si>
    <t>744.4200</t>
  </si>
  <si>
    <t>磷酸西格列汀片</t>
  </si>
  <si>
    <t>100mg(按C16H15F6N5O计)</t>
  </si>
  <si>
    <t>北京京丰制药集团有限公司,吉林四环制药有限公司</t>
  </si>
  <si>
    <t>杭州默沙东制药有限公司</t>
  </si>
  <si>
    <t>硫酸氢氯吡格雷片</t>
  </si>
  <si>
    <r>
      <rPr>
        <sz val="12"/>
        <rFont val="宋体"/>
        <charset val="134"/>
      </rPr>
      <t>75mg(按C</t>
    </r>
    <r>
      <rPr>
        <sz val="12"/>
        <rFont val="Times New Roman"/>
        <charset val="134"/>
      </rPr>
      <t>₁₆</t>
    </r>
    <r>
      <rPr>
        <sz val="12"/>
        <rFont val="宋体"/>
        <charset val="134"/>
      </rPr>
      <t>H</t>
    </r>
    <r>
      <rPr>
        <sz val="12"/>
        <rFont val="Times New Roman"/>
        <charset val="134"/>
      </rPr>
      <t>₁₆</t>
    </r>
    <r>
      <rPr>
        <sz val="12"/>
        <rFont val="宋体"/>
        <charset val="134"/>
      </rPr>
      <t>ClNO</t>
    </r>
    <r>
      <rPr>
        <sz val="12"/>
        <rFont val="Times New Roman"/>
        <charset val="134"/>
      </rPr>
      <t>₂</t>
    </r>
    <r>
      <rPr>
        <sz val="12"/>
        <rFont val="宋体"/>
        <charset val="134"/>
      </rPr>
      <t>S计)</t>
    </r>
  </si>
  <si>
    <t>75mg(按C16H16ClNO2S计)</t>
  </si>
  <si>
    <t>湖南迪诺制药股份有限公司</t>
  </si>
  <si>
    <t>25mg(以C16H16ClNO2S计)</t>
  </si>
  <si>
    <t>乐普药业股份有限公司</t>
  </si>
  <si>
    <t>75mg(以C16H16ClNO2S计)</t>
  </si>
  <si>
    <t>75mg(按C16H16CINO2S计)</t>
  </si>
  <si>
    <t>罗沙司他胶囊</t>
  </si>
  <si>
    <t>3粒/盒</t>
  </si>
  <si>
    <t>成都倍特药业股份有限公司</t>
  </si>
  <si>
    <t>珐博进(中国)医药技术开发有限公司</t>
  </si>
  <si>
    <t>铝镁匹林片(Ⅱ)</t>
  </si>
  <si>
    <t>每片含阿司匹林81mg,重质碳酸镁22mg,甘羟铝11mg</t>
  </si>
  <si>
    <t>12片/盒</t>
  </si>
  <si>
    <t>山东中健康桥制药有限公司</t>
  </si>
  <si>
    <t>24片/盒</t>
  </si>
  <si>
    <t>帕妥珠单抗注射液</t>
  </si>
  <si>
    <t>420mg(14ml)/瓶,每个西林瓶含有14ml浓缩液,浓度为30mg/mL,含420mg帕妥珠单抗</t>
  </si>
  <si>
    <t>ROCHE DIAGNOSTICS GMBH,Genentech Inc.</t>
  </si>
  <si>
    <t>420mg(14ml)/瓶</t>
  </si>
  <si>
    <t>葡萄糖酸钙锌口服溶液</t>
  </si>
  <si>
    <t>10ml(含葡萄糖酸钙0.6g,葡萄糖酸锌0.03g,盐酸赖氨酸0.1g)</t>
  </si>
  <si>
    <t>24支/盒</t>
  </si>
  <si>
    <t>澳诺(中国)制药有限公司,华润三九(唐山)药业有限公司</t>
  </si>
  <si>
    <t>24袋/盒</t>
  </si>
  <si>
    <t>30支/盒</t>
  </si>
  <si>
    <t>湖北福人金身药业有限公司</t>
  </si>
  <si>
    <t>人促红素注射液</t>
  </si>
  <si>
    <t>3000IU</t>
  </si>
  <si>
    <t>哈药集团生物工程有限公司</t>
  </si>
  <si>
    <t>10000IU/1ml</t>
  </si>
  <si>
    <t>科兴生物制药股份有限公司</t>
  </si>
  <si>
    <t>10000IU/1.0ml/支(预充式注射器)</t>
  </si>
  <si>
    <t>2支/盒</t>
  </si>
  <si>
    <t>深圳赛保尔生物药业有限公司</t>
  </si>
  <si>
    <t>人血白蛋白</t>
  </si>
  <si>
    <t>10g/瓶(20%,50ml)</t>
  </si>
  <si>
    <t>1瓶/瓶</t>
  </si>
  <si>
    <t>CSL Behring AG</t>
  </si>
  <si>
    <t>CSL Behring L.L.C.</t>
  </si>
  <si>
    <t>Instituto Grifols, S.A.</t>
  </si>
  <si>
    <t>50ml:10g</t>
  </si>
  <si>
    <t>哈尔滨派斯菲科生物制药有限公司</t>
  </si>
  <si>
    <t>瑞舒伐他汀钙片</t>
  </si>
  <si>
    <t>10mg</t>
  </si>
  <si>
    <t>IPR Pharmaceuticals,INCORPORATED</t>
  </si>
  <si>
    <t>浙江海正药业股份有限公司</t>
  </si>
  <si>
    <t>沙库巴曲缬沙坦钠片</t>
  </si>
  <si>
    <t>以沙库巴曲缬沙坦计100mg(沙库巴曲49mg/缬沙坦51mg)</t>
  </si>
  <si>
    <t>Novartis Farma S.p.A</t>
  </si>
  <si>
    <t>以沙库巴曲缬沙坦计200mg(沙库巴曲97mg/缬沙坦103mg)</t>
  </si>
  <si>
    <t>碳酸司维拉姆片</t>
  </si>
  <si>
    <t>0.8g</t>
  </si>
  <si>
    <t>国药集团致君(深圳)坪山制药有限公司</t>
  </si>
  <si>
    <t>南京恒生制药有限公司</t>
  </si>
  <si>
    <t>吸入用布地奈德混悬液</t>
  </si>
  <si>
    <t>2ml:1mg</t>
  </si>
  <si>
    <t>AstraZeneca Pty Ltd</t>
  </si>
  <si>
    <t>5支/盒</t>
  </si>
  <si>
    <t>四川普锐特药业有限公司</t>
  </si>
  <si>
    <t>硝苯地平控释片</t>
  </si>
  <si>
    <t>Bayer AG</t>
  </si>
  <si>
    <t>25片/盒</t>
  </si>
  <si>
    <t>北京红林制药有限公司,歌戈红林生物制药(江苏)有限公司</t>
  </si>
  <si>
    <t>青岛百洋制药有限公司</t>
  </si>
  <si>
    <t>盐酸二甲双胍片</t>
  </si>
  <si>
    <t>0.25g</t>
  </si>
  <si>
    <t>100片/盒</t>
  </si>
  <si>
    <t>北京京丰制药集团有限公司</t>
  </si>
  <si>
    <t>48片/盒</t>
  </si>
  <si>
    <t>深圳市中联制药有限公司</t>
  </si>
  <si>
    <t>0.5g</t>
  </si>
  <si>
    <t>中美上海施贵宝制药有限公司,山东新华制药股份有限公司</t>
  </si>
  <si>
    <t>盐酸羟考酮缓释片</t>
  </si>
  <si>
    <t>依折麦布片</t>
  </si>
  <si>
    <t>MSD International GmbH (Singapore Branch)</t>
  </si>
  <si>
    <t>浙江诺得药业有限公司</t>
  </si>
  <si>
    <t>注射用多种维生素(12)</t>
  </si>
  <si>
    <t>5ml/支</t>
  </si>
  <si>
    <t>FAREVA PAU</t>
  </si>
  <si>
    <t>1支/支</t>
  </si>
  <si>
    <t>注射用哌拉西林钠他唑巴坦钠</t>
  </si>
  <si>
    <r>
      <rPr>
        <sz val="12"/>
        <rFont val="宋体"/>
        <charset val="134"/>
      </rPr>
      <t>2.25g(C</t>
    </r>
    <r>
      <rPr>
        <sz val="12"/>
        <rFont val="Times New Roman"/>
        <charset val="134"/>
      </rPr>
      <t>₂₃</t>
    </r>
    <r>
      <rPr>
        <sz val="12"/>
        <rFont val="宋体"/>
        <charset val="134"/>
      </rPr>
      <t>H</t>
    </r>
    <r>
      <rPr>
        <sz val="12"/>
        <rFont val="Times New Roman"/>
        <charset val="134"/>
      </rPr>
      <t>₂₇</t>
    </r>
    <r>
      <rPr>
        <sz val="12"/>
        <rFont val="宋体"/>
        <charset val="134"/>
      </rPr>
      <t>N</t>
    </r>
    <r>
      <rPr>
        <sz val="12"/>
        <rFont val="Times New Roman"/>
        <charset val="134"/>
      </rPr>
      <t>₅</t>
    </r>
    <r>
      <rPr>
        <sz val="12"/>
        <rFont val="宋体"/>
        <charset val="134"/>
      </rPr>
      <t>O</t>
    </r>
    <r>
      <rPr>
        <sz val="12"/>
        <rFont val="Times New Roman"/>
        <charset val="134"/>
      </rPr>
      <t>₇</t>
    </r>
    <r>
      <rPr>
        <sz val="12"/>
        <rFont val="宋体"/>
        <charset val="134"/>
      </rPr>
      <t>S2.0g与C</t>
    </r>
    <r>
      <rPr>
        <sz val="12"/>
        <rFont val="Times New Roman"/>
        <charset val="134"/>
      </rPr>
      <t>₁₀</t>
    </r>
    <r>
      <rPr>
        <sz val="12"/>
        <rFont val="宋体"/>
        <charset val="134"/>
      </rPr>
      <t>H</t>
    </r>
    <r>
      <rPr>
        <sz val="12"/>
        <rFont val="Times New Roman"/>
        <charset val="134"/>
      </rPr>
      <t>₁₂</t>
    </r>
    <r>
      <rPr>
        <sz val="12"/>
        <rFont val="宋体"/>
        <charset val="134"/>
      </rPr>
      <t>N</t>
    </r>
    <r>
      <rPr>
        <sz val="12"/>
        <rFont val="Times New Roman"/>
        <charset val="134"/>
      </rPr>
      <t>₄</t>
    </r>
    <r>
      <rPr>
        <sz val="12"/>
        <rFont val="宋体"/>
        <charset val="134"/>
      </rPr>
      <t>O</t>
    </r>
    <r>
      <rPr>
        <sz val="12"/>
        <rFont val="Times New Roman"/>
        <charset val="134"/>
      </rPr>
      <t>₅</t>
    </r>
    <r>
      <rPr>
        <sz val="12"/>
        <rFont val="宋体"/>
        <charset val="134"/>
      </rPr>
      <t>S0.25g)</t>
    </r>
  </si>
  <si>
    <t>10瓶/盒</t>
  </si>
  <si>
    <t>山东安信制药有限公司</t>
  </si>
  <si>
    <t>注射用曲妥珠单抗</t>
  </si>
  <si>
    <t>150mg/瓶</t>
  </si>
  <si>
    <t>上海复宏汉霖生物医药有限公司</t>
  </si>
  <si>
    <t>注射用头孢呋辛钠</t>
  </si>
  <si>
    <t>0.75g(按C16H16N4O8S计)</t>
  </si>
  <si>
    <t>广州白云山天心制药股份有限公司</t>
  </si>
  <si>
    <t>1.5g(按C16H16N4O8S计)</t>
  </si>
  <si>
    <t>注射用头孢哌酮钠舒巴坦钠</t>
  </si>
  <si>
    <t>1.5g(C25H27N9O8S20.75g与C8H11NO5S0.75g)</t>
  </si>
  <si>
    <t>广东金城金素制药有限公司</t>
  </si>
  <si>
    <t>1.5g(以头孢哌酮计1.0g与以舒巴坦计0.5g)</t>
  </si>
  <si>
    <t>注射用盐酸瑞芬太尼</t>
  </si>
  <si>
    <t>1mg(按C20H28N2O5计)</t>
  </si>
  <si>
    <t>江苏恩华药业股份有限公司</t>
  </si>
  <si>
    <t>按C20H28N2O5计1mg</t>
  </si>
  <si>
    <t>5瓶/盒</t>
  </si>
  <si>
    <t>注射用重组人脑利钠肽</t>
  </si>
  <si>
    <t>0.5mg/500U/瓶</t>
  </si>
  <si>
    <t>成都诺迪康生物制药有限公司</t>
  </si>
  <si>
    <t>左卡尼汀注射液</t>
  </si>
  <si>
    <t>5ml:1g</t>
  </si>
  <si>
    <t>云南龙海天然植物药业有限公司</t>
  </si>
  <si>
    <t>同仁乌鸡白凤丸</t>
  </si>
  <si>
    <t>每丸重9g</t>
  </si>
  <si>
    <t>10丸/盒</t>
  </si>
  <si>
    <t>北京同仁堂股份有限公司同仁堂制药厂</t>
  </si>
  <si>
    <t>6丸/盒</t>
  </si>
  <si>
    <t>抗银环蛇毒血清</t>
  </si>
  <si>
    <t>10000U(10ml/瓶)</t>
  </si>
  <si>
    <t>上海赛伦生物技术股份有限公司</t>
  </si>
  <si>
    <t>安宫牛黄丸</t>
  </si>
  <si>
    <t>每丸重3g(体外培育牛黄、人工麝香)</t>
  </si>
  <si>
    <t>2丸/盒</t>
  </si>
  <si>
    <t>广州白云山中一药业有限公司</t>
  </si>
  <si>
    <t>盐酸二甲双胍缓释片</t>
  </si>
  <si>
    <t>默克制药(江苏)有限公司</t>
  </si>
  <si>
    <t>酒石酸美托洛尔片</t>
  </si>
  <si>
    <t>25mg</t>
  </si>
  <si>
    <t>珠海同源药业有限公司</t>
  </si>
  <si>
    <t>复方甲氧那明胶囊</t>
  </si>
  <si>
    <t>每粒含氨茶碱25mg,盐酸甲氧那明12.5mg,那可丁7mg,马来酸氯苯那敏2mg。</t>
  </si>
  <si>
    <t>48粒/瓶</t>
  </si>
  <si>
    <t>长兴制药股份有限公司</t>
  </si>
  <si>
    <t>盐酸甲氧那明12.5mg,那可丁7mg,氨茶碱25mg,马来酸氯苯那敏2mg</t>
  </si>
  <si>
    <t>60粒/瓶</t>
  </si>
  <si>
    <t>格列美脲片</t>
  </si>
  <si>
    <t>2mg</t>
  </si>
  <si>
    <t>15片/盒</t>
  </si>
  <si>
    <t>扬子江药业集团广州海瑞药业有限公司</t>
  </si>
  <si>
    <t>瑞格列奈片</t>
  </si>
  <si>
    <t>1.0mg</t>
  </si>
  <si>
    <t>Boehringer Ingelheim Pharma GmbH &amp; Co.KG</t>
  </si>
  <si>
    <t>2.0mg</t>
  </si>
  <si>
    <t>北京北陆药业股份有限公司</t>
  </si>
  <si>
    <t>甲钴胺片</t>
  </si>
  <si>
    <t>0.5mg</t>
  </si>
  <si>
    <t>江西科睿药业有限公司</t>
  </si>
  <si>
    <t>左甲状腺素钠片</t>
  </si>
  <si>
    <t>50μg(以左甲状腺素钠计)</t>
  </si>
  <si>
    <t>Merck Healthcare KGaA</t>
  </si>
  <si>
    <t>辛伐他汀片</t>
  </si>
  <si>
    <t>Organon Pharma(UK) Limited</t>
  </si>
  <si>
    <t>浙江京新药业股份有限公司</t>
  </si>
  <si>
    <t>硝苯地平缓释片(Ⅱ)</t>
  </si>
  <si>
    <t>上海信谊天平药业有限公司</t>
  </si>
  <si>
    <t>血脂康胶囊</t>
  </si>
  <si>
    <t>每粒装0.3g</t>
  </si>
  <si>
    <t>60粒/盒</t>
  </si>
  <si>
    <t>北京北大维信生物科技有限公司,绿叶维信(成都)生物医药有限公司</t>
  </si>
  <si>
    <t>螺内酯片</t>
  </si>
  <si>
    <t>杭州民生药业股份有限公司</t>
  </si>
  <si>
    <t>江苏正大丰海制药有限公司</t>
  </si>
  <si>
    <t>缬沙坦氨氯地平片(Ⅰ)</t>
  </si>
  <si>
    <t>每片含缬沙坦80mg、氨氯地平5mg</t>
  </si>
  <si>
    <t>缬沙坦氨氯地平片(I)</t>
  </si>
  <si>
    <t>每片含缬沙坦80mg,氨氯地平5mg</t>
  </si>
  <si>
    <t>山东盛迪医药有限公司,江苏恒瑞医药股份有限公司</t>
  </si>
  <si>
    <t>富马酸比索洛尔片</t>
  </si>
  <si>
    <t>18片/盒</t>
  </si>
  <si>
    <t>成都苑东生物制药股份有限公司,成都硕德药业有限公司</t>
  </si>
  <si>
    <t>盐酸苯海索片</t>
  </si>
  <si>
    <t>常州康普药业有限公司</t>
  </si>
  <si>
    <t>湖南中南制药有限责任公司</t>
  </si>
  <si>
    <t>复方α-酮酸片</t>
  </si>
  <si>
    <t>0.63g</t>
  </si>
  <si>
    <t>96片/盒</t>
  </si>
  <si>
    <t>河北天成药业股份有限公司</t>
  </si>
  <si>
    <t>缬沙坦胶囊</t>
  </si>
  <si>
    <t>80mg</t>
  </si>
  <si>
    <t>7粒/盒</t>
  </si>
  <si>
    <t>北京诺华制药有限公司</t>
  </si>
  <si>
    <t>30粒/盒</t>
  </si>
  <si>
    <t>碳酸氢钠片</t>
  </si>
  <si>
    <t>天津力生制药股份有限公司</t>
  </si>
  <si>
    <t>格列吡嗪片</t>
  </si>
  <si>
    <t>珠海联邦制药股份有限公司中山分公司</t>
  </si>
  <si>
    <t>格列喹酮片</t>
  </si>
  <si>
    <t>北京万辉双鹤药业有限责任公司,华润双鹤药业股份有限公司</t>
  </si>
  <si>
    <t>铝碳酸镁咀嚼片</t>
  </si>
  <si>
    <t>重庆华森制药股份有限公司</t>
  </si>
  <si>
    <t>马来酸氯苯那敏片</t>
  </si>
  <si>
    <t>4mg</t>
  </si>
  <si>
    <t>广东恒健制药有限公司</t>
  </si>
  <si>
    <t>广东南国药业有限公司</t>
  </si>
  <si>
    <t>腺苷钴胺片</t>
  </si>
  <si>
    <t>0.25mg</t>
  </si>
  <si>
    <t>36片/瓶</t>
  </si>
  <si>
    <t>河北扁鹊制药有限公司</t>
  </si>
  <si>
    <t>盐酸吡格列酮胶囊</t>
  </si>
  <si>
    <t>15mg(按吡格列酮计)</t>
  </si>
  <si>
    <t>山东淄博新达制药有限公司</t>
  </si>
  <si>
    <t>格列齐特片(Ⅱ)</t>
  </si>
  <si>
    <t>山东方明药业集团股份有限公司</t>
  </si>
  <si>
    <t>天津华津制药有限公司</t>
  </si>
  <si>
    <t>脑栓通胶囊</t>
  </si>
  <si>
    <t>每粒装0.4g</t>
  </si>
  <si>
    <t>45粒/盒</t>
  </si>
  <si>
    <t>广东华南药业集团有限公司,广东众生药业股份有限公司</t>
  </si>
  <si>
    <t>坎地沙坦酯片</t>
  </si>
  <si>
    <t>天地恒一制药股份有限公司</t>
  </si>
  <si>
    <t>8mg</t>
  </si>
  <si>
    <t>浙江永宁药业股份有限公司</t>
  </si>
  <si>
    <t>富马酸喹硫平片</t>
  </si>
  <si>
    <t>0.1g(按C21H25N3O2S计)</t>
  </si>
  <si>
    <t>湖南洞庭药业股份有限公司</t>
  </si>
  <si>
    <t>苏州第壹制药有限公司</t>
  </si>
  <si>
    <t>艾司奥美拉唑镁肠溶片</t>
  </si>
  <si>
    <t>20mg(按C17H19N3O3S计算)</t>
  </si>
  <si>
    <t>20mg(按C17H19N3O3S计)</t>
  </si>
  <si>
    <t>江西山香药业有限公司</t>
  </si>
  <si>
    <t>盐酸氨溴索分散片</t>
  </si>
  <si>
    <t>50片/盒</t>
  </si>
  <si>
    <t>山西仟源医药集团股份有限公司</t>
  </si>
  <si>
    <t>双歧杆菌三联活菌肠溶胶囊</t>
  </si>
  <si>
    <t>210mg</t>
  </si>
  <si>
    <t>36粒/盒</t>
  </si>
  <si>
    <t>晋城海斯制药有限公司</t>
  </si>
  <si>
    <t>人胰岛素注射液</t>
  </si>
  <si>
    <t>300IU/3ml/支(笔芯)</t>
  </si>
  <si>
    <t>10ml:400单位(13.9mg)</t>
  </si>
  <si>
    <t>通化东宝药业股份有限公司</t>
  </si>
  <si>
    <t>桉柠蒎肠溶胶囊</t>
  </si>
  <si>
    <t>按桉柠蒎油计0.3g/粒</t>
  </si>
  <si>
    <t>18粒/盒</t>
  </si>
  <si>
    <t>北京远大九和药业有限公司</t>
  </si>
  <si>
    <t>奥美拉唑肠溶胶囊</t>
  </si>
  <si>
    <t>山东罗欣药业集团股份有限公司</t>
  </si>
  <si>
    <t>丙戊酸镁缓释片</t>
  </si>
  <si>
    <t>湖南省湘中制药有限公司</t>
  </si>
  <si>
    <t>门冬胰岛素注射液</t>
  </si>
  <si>
    <t>3ml:300单位(笔芯)</t>
  </si>
  <si>
    <t>3ml:300单位(特充)</t>
  </si>
  <si>
    <t>格列吡嗪控释片</t>
  </si>
  <si>
    <t>维生素B6片</t>
  </si>
  <si>
    <t>硫酸羟氯喹片</t>
  </si>
  <si>
    <t>上海上药中西制药有限公司</t>
  </si>
  <si>
    <t>门冬胰岛素30注射液</t>
  </si>
  <si>
    <t>100单位/毫升,3毫升/支(笔芯)</t>
  </si>
  <si>
    <t>100单位/毫升,3毫升/支(特充)</t>
  </si>
  <si>
    <t>复合维生素B片</t>
  </si>
  <si>
    <t>复方</t>
  </si>
  <si>
    <t>----</t>
  </si>
  <si>
    <t>呋塞米片</t>
  </si>
  <si>
    <t>江苏亚邦爱普森药业有限公司</t>
  </si>
  <si>
    <t>三才石岐制药股份有限公司</t>
  </si>
  <si>
    <t>上海朝晖药业有限公司</t>
  </si>
  <si>
    <t>恩替卡韦分散片</t>
  </si>
  <si>
    <t>0.5mg(以C12H15N5O3计)</t>
  </si>
  <si>
    <t>苏州东瑞制药有限公司</t>
  </si>
  <si>
    <t>正大天晴药业集团股份有限公司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</si>
</sst>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sz val="21"/>
      <name val="方正大标宋_GBK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4" borderId="7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16" fillId="8" borderId="3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>
      <alignment vertical="center"/>
    </xf>
    <xf numFmtId="0" fontId="0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9"/>
  <sheetViews>
    <sheetView tabSelected="1" workbookViewId="0">
      <selection activeCell="L12" sqref="L12"/>
    </sheetView>
  </sheetViews>
  <sheetFormatPr defaultColWidth="9" defaultRowHeight="14.25"/>
  <cols>
    <col min="1" max="1" width="5.5" style="1" customWidth="1"/>
    <col min="2" max="2" width="16.25" style="2" customWidth="1"/>
    <col min="3" max="3" width="11.75" style="2" customWidth="1"/>
    <col min="4" max="4" width="10.5" style="2" customWidth="1"/>
    <col min="5" max="5" width="28.375" style="2" customWidth="1"/>
    <col min="6" max="7" width="12" style="1" customWidth="1"/>
    <col min="8" max="14" width="12.625" style="2" customWidth="1"/>
    <col min="15" max="16384" width="9" style="2"/>
  </cols>
  <sheetData>
    <row r="1" ht="27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3">
      <c r="A2" s="4" t="s">
        <v>1</v>
      </c>
      <c r="B2" s="4"/>
      <c r="C2" s="4"/>
    </row>
    <row r="4" s="1" customFormat="1" ht="71.25" spans="1:1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</row>
    <row r="5" spans="1:14">
      <c r="A5" s="7">
        <v>1</v>
      </c>
      <c r="B5" s="8" t="s">
        <v>16</v>
      </c>
      <c r="C5" s="8" t="s">
        <v>17</v>
      </c>
      <c r="D5" s="8" t="s">
        <v>18</v>
      </c>
      <c r="E5" s="8" t="s">
        <v>19</v>
      </c>
      <c r="F5" s="9">
        <f t="shared" ref="F5:F64" si="0">MIN($H5:$N5)</f>
        <v>0.42</v>
      </c>
      <c r="G5" s="9">
        <f t="shared" ref="G5:G64" si="1">MAX($H5:$N5)</f>
        <v>0.42</v>
      </c>
      <c r="H5" s="9" t="s">
        <v>20</v>
      </c>
      <c r="I5" s="9">
        <v>0.42</v>
      </c>
      <c r="J5" s="9" t="s">
        <v>20</v>
      </c>
      <c r="K5" s="9" t="s">
        <v>20</v>
      </c>
      <c r="L5" s="9" t="s">
        <v>20</v>
      </c>
      <c r="M5" s="9" t="s">
        <v>20</v>
      </c>
      <c r="N5" s="9" t="s">
        <v>20</v>
      </c>
    </row>
    <row r="6" spans="1:14">
      <c r="A6" s="7">
        <v>1</v>
      </c>
      <c r="B6" s="8" t="s">
        <v>16</v>
      </c>
      <c r="C6" s="8" t="s">
        <v>21</v>
      </c>
      <c r="D6" s="8" t="s">
        <v>18</v>
      </c>
      <c r="E6" s="8" t="s">
        <v>19</v>
      </c>
      <c r="F6" s="9">
        <f t="shared" si="0"/>
        <v>0.25</v>
      </c>
      <c r="G6" s="9">
        <f t="shared" si="1"/>
        <v>0.7</v>
      </c>
      <c r="H6" s="9" t="s">
        <v>20</v>
      </c>
      <c r="I6" s="9">
        <v>0.25</v>
      </c>
      <c r="J6" s="9" t="s">
        <v>20</v>
      </c>
      <c r="K6" s="9" t="s">
        <v>20</v>
      </c>
      <c r="L6" s="9" t="s">
        <v>20</v>
      </c>
      <c r="M6" s="9">
        <v>0.7</v>
      </c>
      <c r="N6" s="9">
        <v>0.526666666666667</v>
      </c>
    </row>
    <row r="7" spans="1:14">
      <c r="A7" s="7">
        <v>1</v>
      </c>
      <c r="B7" s="8" t="s">
        <v>16</v>
      </c>
      <c r="C7" s="8" t="s">
        <v>21</v>
      </c>
      <c r="D7" s="8" t="s">
        <v>22</v>
      </c>
      <c r="E7" s="8" t="s">
        <v>23</v>
      </c>
      <c r="F7" s="9">
        <f t="shared" si="0"/>
        <v>0.1668</v>
      </c>
      <c r="G7" s="9">
        <f t="shared" si="1"/>
        <v>0.25</v>
      </c>
      <c r="H7" s="9">
        <v>0.18</v>
      </c>
      <c r="I7" s="9" t="s">
        <v>20</v>
      </c>
      <c r="J7" s="9">
        <v>0.1668</v>
      </c>
      <c r="K7" s="9" t="s">
        <v>20</v>
      </c>
      <c r="L7" s="9">
        <v>0.25</v>
      </c>
      <c r="M7" s="9">
        <v>0.21</v>
      </c>
      <c r="N7" s="9" t="s">
        <v>20</v>
      </c>
    </row>
    <row r="8" spans="1:14">
      <c r="A8" s="7">
        <v>1</v>
      </c>
      <c r="B8" s="8" t="s">
        <v>16</v>
      </c>
      <c r="C8" s="8" t="s">
        <v>21</v>
      </c>
      <c r="D8" s="8" t="s">
        <v>18</v>
      </c>
      <c r="E8" s="8" t="s">
        <v>23</v>
      </c>
      <c r="F8" s="9">
        <f t="shared" si="0"/>
        <v>0.3</v>
      </c>
      <c r="G8" s="9">
        <f t="shared" si="1"/>
        <v>0.32</v>
      </c>
      <c r="H8" s="9" t="s">
        <v>20</v>
      </c>
      <c r="I8" s="9" t="s">
        <v>20</v>
      </c>
      <c r="J8" s="9" t="s">
        <v>20</v>
      </c>
      <c r="K8" s="9">
        <v>0.32</v>
      </c>
      <c r="L8" s="9" t="s">
        <v>20</v>
      </c>
      <c r="M8" s="9">
        <v>0.3</v>
      </c>
      <c r="N8" s="9" t="s">
        <v>20</v>
      </c>
    </row>
    <row r="9" spans="1:14">
      <c r="A9" s="7">
        <v>1</v>
      </c>
      <c r="B9" s="8" t="s">
        <v>16</v>
      </c>
      <c r="C9" s="8" t="s">
        <v>21</v>
      </c>
      <c r="D9" s="8" t="s">
        <v>22</v>
      </c>
      <c r="E9" s="8" t="s">
        <v>24</v>
      </c>
      <c r="F9" s="9">
        <f t="shared" si="0"/>
        <v>0.17</v>
      </c>
      <c r="G9" s="9">
        <f t="shared" si="1"/>
        <v>0.17</v>
      </c>
      <c r="H9" s="9" t="s">
        <v>20</v>
      </c>
      <c r="I9" s="9">
        <v>0.17</v>
      </c>
      <c r="J9" s="9" t="s">
        <v>20</v>
      </c>
      <c r="K9" s="9" t="s">
        <v>20</v>
      </c>
      <c r="L9" s="9" t="s">
        <v>20</v>
      </c>
      <c r="M9" s="9" t="s">
        <v>20</v>
      </c>
      <c r="N9" s="9" t="s">
        <v>20</v>
      </c>
    </row>
    <row r="10" spans="1:14">
      <c r="A10" s="7">
        <v>1</v>
      </c>
      <c r="B10" s="8" t="s">
        <v>16</v>
      </c>
      <c r="C10" s="8" t="s">
        <v>21</v>
      </c>
      <c r="D10" s="8" t="s">
        <v>18</v>
      </c>
      <c r="E10" s="8" t="s">
        <v>25</v>
      </c>
      <c r="F10" s="9">
        <f t="shared" si="0"/>
        <v>0.5</v>
      </c>
      <c r="G10" s="9">
        <f t="shared" si="1"/>
        <v>0.5</v>
      </c>
      <c r="H10" s="9" t="s">
        <v>20</v>
      </c>
      <c r="I10" s="9" t="s">
        <v>20</v>
      </c>
      <c r="J10" s="9" t="s">
        <v>20</v>
      </c>
      <c r="K10" s="9" t="s">
        <v>20</v>
      </c>
      <c r="L10" s="9">
        <v>0.5</v>
      </c>
      <c r="M10" s="9" t="s">
        <v>20</v>
      </c>
      <c r="N10" s="9" t="s">
        <v>20</v>
      </c>
    </row>
    <row r="11" spans="1:14">
      <c r="A11" s="7">
        <v>2</v>
      </c>
      <c r="B11" s="8" t="s">
        <v>26</v>
      </c>
      <c r="C11" s="8" t="s">
        <v>27</v>
      </c>
      <c r="D11" s="8" t="s">
        <v>28</v>
      </c>
      <c r="E11" s="8" t="s">
        <v>29</v>
      </c>
      <c r="F11" s="9">
        <f t="shared" si="0"/>
        <v>3.41</v>
      </c>
      <c r="G11" s="9">
        <f t="shared" si="1"/>
        <v>4.93</v>
      </c>
      <c r="H11" s="9" t="s">
        <v>20</v>
      </c>
      <c r="I11" s="9">
        <v>3.41</v>
      </c>
      <c r="J11" s="9" t="s">
        <v>20</v>
      </c>
      <c r="K11" s="9" t="s">
        <v>20</v>
      </c>
      <c r="L11" s="9">
        <v>4.93</v>
      </c>
      <c r="M11" s="9">
        <v>4.57</v>
      </c>
      <c r="N11" s="9" t="s">
        <v>20</v>
      </c>
    </row>
    <row r="12" spans="1:14">
      <c r="A12" s="7">
        <v>2</v>
      </c>
      <c r="B12" s="8" t="s">
        <v>26</v>
      </c>
      <c r="C12" s="8" t="s">
        <v>27</v>
      </c>
      <c r="D12" s="8" t="s">
        <v>30</v>
      </c>
      <c r="E12" s="8" t="s">
        <v>29</v>
      </c>
      <c r="F12" s="9">
        <f t="shared" si="0"/>
        <v>4.15</v>
      </c>
      <c r="G12" s="9">
        <f t="shared" si="1"/>
        <v>6.42857142857143</v>
      </c>
      <c r="H12" s="9" t="s">
        <v>20</v>
      </c>
      <c r="I12" s="9" t="s">
        <v>20</v>
      </c>
      <c r="J12" s="9" t="s">
        <v>20</v>
      </c>
      <c r="K12" s="9" t="s">
        <v>20</v>
      </c>
      <c r="L12" s="9">
        <v>6.36</v>
      </c>
      <c r="M12" s="9">
        <v>4.15</v>
      </c>
      <c r="N12" s="9">
        <v>6.42857142857143</v>
      </c>
    </row>
    <row r="13" spans="1:14">
      <c r="A13" s="7">
        <v>3</v>
      </c>
      <c r="B13" s="8" t="s">
        <v>31</v>
      </c>
      <c r="C13" s="8" t="s">
        <v>32</v>
      </c>
      <c r="D13" s="8" t="s">
        <v>18</v>
      </c>
      <c r="E13" s="8" t="s">
        <v>33</v>
      </c>
      <c r="F13" s="9">
        <f t="shared" si="0"/>
        <v>0.45</v>
      </c>
      <c r="G13" s="9">
        <f t="shared" si="1"/>
        <v>0.45</v>
      </c>
      <c r="H13" s="9">
        <v>0.45</v>
      </c>
      <c r="I13" s="9">
        <v>0.45</v>
      </c>
      <c r="J13" s="9" t="s">
        <v>20</v>
      </c>
      <c r="K13" s="9" t="s">
        <v>20</v>
      </c>
      <c r="L13" s="9" t="s">
        <v>20</v>
      </c>
      <c r="M13" s="9" t="s">
        <v>20</v>
      </c>
      <c r="N13" s="9" t="s">
        <v>20</v>
      </c>
    </row>
    <row r="14" spans="1:14">
      <c r="A14" s="7">
        <v>3</v>
      </c>
      <c r="B14" s="8" t="s">
        <v>31</v>
      </c>
      <c r="C14" s="8" t="s">
        <v>32</v>
      </c>
      <c r="D14" s="8" t="s">
        <v>34</v>
      </c>
      <c r="E14" s="8" t="s">
        <v>33</v>
      </c>
      <c r="F14" s="9">
        <f t="shared" si="0"/>
        <v>0.59</v>
      </c>
      <c r="G14" s="9">
        <f t="shared" si="1"/>
        <v>0.66</v>
      </c>
      <c r="H14" s="9" t="s">
        <v>20</v>
      </c>
      <c r="I14" s="9" t="s">
        <v>20</v>
      </c>
      <c r="J14" s="9" t="s">
        <v>20</v>
      </c>
      <c r="K14" s="9" t="s">
        <v>20</v>
      </c>
      <c r="L14" s="9">
        <v>0.59</v>
      </c>
      <c r="M14" s="9">
        <v>0.66</v>
      </c>
      <c r="N14" s="9">
        <v>0.644444444444444</v>
      </c>
    </row>
    <row r="15" spans="1:14">
      <c r="A15" s="7">
        <v>3</v>
      </c>
      <c r="B15" s="8" t="s">
        <v>31</v>
      </c>
      <c r="C15" s="8" t="s">
        <v>21</v>
      </c>
      <c r="D15" s="8" t="s">
        <v>35</v>
      </c>
      <c r="E15" s="8" t="s">
        <v>36</v>
      </c>
      <c r="F15" s="9">
        <f t="shared" si="0"/>
        <v>0.03</v>
      </c>
      <c r="G15" s="9">
        <f t="shared" si="1"/>
        <v>0.03</v>
      </c>
      <c r="H15" s="9" t="s">
        <v>20</v>
      </c>
      <c r="I15" s="9" t="s">
        <v>20</v>
      </c>
      <c r="J15" s="9" t="s">
        <v>20</v>
      </c>
      <c r="K15" s="9" t="s">
        <v>20</v>
      </c>
      <c r="L15" s="9" t="s">
        <v>20</v>
      </c>
      <c r="M15" s="9">
        <v>0.03</v>
      </c>
      <c r="N15" s="9" t="s">
        <v>20</v>
      </c>
    </row>
    <row r="16" spans="1:14">
      <c r="A16" s="7">
        <v>3</v>
      </c>
      <c r="B16" s="8" t="s">
        <v>31</v>
      </c>
      <c r="C16" s="8" t="s">
        <v>32</v>
      </c>
      <c r="D16" s="8" t="s">
        <v>37</v>
      </c>
      <c r="E16" s="8" t="s">
        <v>25</v>
      </c>
      <c r="F16" s="9">
        <f t="shared" si="0"/>
        <v>0.04</v>
      </c>
      <c r="G16" s="9">
        <f t="shared" si="1"/>
        <v>0.38</v>
      </c>
      <c r="H16" s="9">
        <v>0.04</v>
      </c>
      <c r="I16" s="9">
        <v>0.04</v>
      </c>
      <c r="J16" s="9">
        <v>0.0411</v>
      </c>
      <c r="K16" s="9" t="s">
        <v>20</v>
      </c>
      <c r="L16" s="9" t="s">
        <v>20</v>
      </c>
      <c r="M16" s="9">
        <v>0.38</v>
      </c>
      <c r="N16" s="9" t="s">
        <v>20</v>
      </c>
    </row>
    <row r="17" spans="1:14">
      <c r="A17" s="7">
        <v>4</v>
      </c>
      <c r="B17" s="8" t="s">
        <v>38</v>
      </c>
      <c r="C17" s="8" t="s">
        <v>39</v>
      </c>
      <c r="D17" s="8" t="s">
        <v>28</v>
      </c>
      <c r="E17" s="8" t="s">
        <v>40</v>
      </c>
      <c r="F17" s="9">
        <f t="shared" si="0"/>
        <v>5.5</v>
      </c>
      <c r="G17" s="9">
        <f t="shared" si="1"/>
        <v>7.14</v>
      </c>
      <c r="H17" s="9" t="s">
        <v>20</v>
      </c>
      <c r="I17" s="9">
        <v>5.5</v>
      </c>
      <c r="J17" s="9" t="s">
        <v>20</v>
      </c>
      <c r="K17" s="9" t="s">
        <v>20</v>
      </c>
      <c r="L17" s="9" t="s">
        <v>20</v>
      </c>
      <c r="M17" s="9">
        <v>7.14</v>
      </c>
      <c r="N17" s="9" t="s">
        <v>20</v>
      </c>
    </row>
    <row r="18" spans="1:14">
      <c r="A18" s="7">
        <v>4</v>
      </c>
      <c r="B18" s="8" t="s">
        <v>38</v>
      </c>
      <c r="C18" s="8" t="s">
        <v>41</v>
      </c>
      <c r="D18" s="8" t="s">
        <v>42</v>
      </c>
      <c r="E18" s="8" t="s">
        <v>43</v>
      </c>
      <c r="F18" s="9">
        <f t="shared" si="0"/>
        <v>0.1479</v>
      </c>
      <c r="G18" s="9">
        <f t="shared" si="1"/>
        <v>2.36</v>
      </c>
      <c r="H18" s="9" t="s">
        <v>20</v>
      </c>
      <c r="I18" s="9">
        <v>0.15</v>
      </c>
      <c r="J18" s="9">
        <v>0.1479</v>
      </c>
      <c r="K18" s="9" t="s">
        <v>20</v>
      </c>
      <c r="L18" s="9">
        <v>1.17</v>
      </c>
      <c r="M18" s="9">
        <v>2.36</v>
      </c>
      <c r="N18" s="9" t="s">
        <v>20</v>
      </c>
    </row>
    <row r="19" spans="1:14">
      <c r="A19" s="7">
        <v>4</v>
      </c>
      <c r="B19" s="8" t="s">
        <v>38</v>
      </c>
      <c r="C19" s="8" t="s">
        <v>41</v>
      </c>
      <c r="D19" s="8" t="s">
        <v>30</v>
      </c>
      <c r="E19" s="8" t="s">
        <v>43</v>
      </c>
      <c r="F19" s="9">
        <f t="shared" si="0"/>
        <v>0.18</v>
      </c>
      <c r="G19" s="9">
        <f t="shared" si="1"/>
        <v>0.71</v>
      </c>
      <c r="H19" s="9" t="s">
        <v>20</v>
      </c>
      <c r="I19" s="9" t="s">
        <v>20</v>
      </c>
      <c r="J19" s="9" t="s">
        <v>20</v>
      </c>
      <c r="K19" s="9">
        <v>0.18</v>
      </c>
      <c r="L19" s="9">
        <v>0.71</v>
      </c>
      <c r="M19" s="9">
        <v>0.71</v>
      </c>
      <c r="N19" s="9">
        <v>0.571428571428571</v>
      </c>
    </row>
    <row r="20" spans="1:14">
      <c r="A20" s="7">
        <v>4</v>
      </c>
      <c r="B20" s="8" t="s">
        <v>38</v>
      </c>
      <c r="C20" s="8" t="s">
        <v>44</v>
      </c>
      <c r="D20" s="8" t="s">
        <v>42</v>
      </c>
      <c r="E20" s="8" t="s">
        <v>43</v>
      </c>
      <c r="F20" s="9">
        <f t="shared" si="0"/>
        <v>0.25</v>
      </c>
      <c r="G20" s="9">
        <f t="shared" si="1"/>
        <v>0.25</v>
      </c>
      <c r="H20" s="9" t="s">
        <v>20</v>
      </c>
      <c r="I20" s="9">
        <v>0.25</v>
      </c>
      <c r="J20" s="9" t="s">
        <v>20</v>
      </c>
      <c r="K20" s="9" t="s">
        <v>20</v>
      </c>
      <c r="L20" s="9" t="s">
        <v>20</v>
      </c>
      <c r="M20" s="9" t="s">
        <v>20</v>
      </c>
      <c r="N20" s="9" t="s">
        <v>20</v>
      </c>
    </row>
    <row r="21" spans="1:14">
      <c r="A21" s="7">
        <v>4</v>
      </c>
      <c r="B21" s="8" t="s">
        <v>38</v>
      </c>
      <c r="C21" s="8" t="s">
        <v>44</v>
      </c>
      <c r="D21" s="8" t="s">
        <v>28</v>
      </c>
      <c r="E21" s="8" t="s">
        <v>43</v>
      </c>
      <c r="F21" s="9">
        <f t="shared" si="0"/>
        <v>1.11</v>
      </c>
      <c r="G21" s="9">
        <f t="shared" si="1"/>
        <v>1.41</v>
      </c>
      <c r="H21" s="9" t="s">
        <v>20</v>
      </c>
      <c r="I21" s="9" t="s">
        <v>20</v>
      </c>
      <c r="J21" s="9" t="s">
        <v>20</v>
      </c>
      <c r="K21" s="9" t="s">
        <v>20</v>
      </c>
      <c r="L21" s="9">
        <v>1.41</v>
      </c>
      <c r="M21" s="9">
        <v>1.11</v>
      </c>
      <c r="N21" s="9">
        <v>1.14285714285714</v>
      </c>
    </row>
    <row r="22" spans="1:14">
      <c r="A22" s="7">
        <v>5</v>
      </c>
      <c r="B22" s="8" t="s">
        <v>45</v>
      </c>
      <c r="C22" s="8" t="s">
        <v>46</v>
      </c>
      <c r="D22" s="8" t="s">
        <v>30</v>
      </c>
      <c r="E22" s="8" t="s">
        <v>47</v>
      </c>
      <c r="F22" s="9">
        <f t="shared" si="0"/>
        <v>3.46</v>
      </c>
      <c r="G22" s="9">
        <f t="shared" si="1"/>
        <v>3.46</v>
      </c>
      <c r="H22" s="9">
        <v>3.46</v>
      </c>
      <c r="I22" s="9">
        <v>3.46</v>
      </c>
      <c r="J22" s="9" t="s">
        <v>20</v>
      </c>
      <c r="K22" s="9" t="s">
        <v>20</v>
      </c>
      <c r="L22" s="9">
        <v>3.46</v>
      </c>
      <c r="M22" s="9">
        <v>3.46</v>
      </c>
      <c r="N22" s="9" t="s">
        <v>20</v>
      </c>
    </row>
    <row r="23" spans="1:14">
      <c r="A23" s="7">
        <v>6</v>
      </c>
      <c r="B23" s="8" t="s">
        <v>48</v>
      </c>
      <c r="C23" s="8" t="s">
        <v>39</v>
      </c>
      <c r="D23" s="8" t="s">
        <v>42</v>
      </c>
      <c r="E23" s="8" t="s">
        <v>49</v>
      </c>
      <c r="F23" s="9">
        <f t="shared" si="0"/>
        <v>0.66</v>
      </c>
      <c r="G23" s="9">
        <f t="shared" si="1"/>
        <v>0.915</v>
      </c>
      <c r="H23" s="9" t="s">
        <v>20</v>
      </c>
      <c r="I23" s="9">
        <v>0.66</v>
      </c>
      <c r="J23" s="9">
        <v>0.915</v>
      </c>
      <c r="K23" s="9" t="s">
        <v>20</v>
      </c>
      <c r="L23" s="9" t="s">
        <v>20</v>
      </c>
      <c r="M23" s="9" t="s">
        <v>20</v>
      </c>
      <c r="N23" s="9" t="s">
        <v>20</v>
      </c>
    </row>
    <row r="24" spans="1:14">
      <c r="A24" s="7">
        <v>6</v>
      </c>
      <c r="B24" s="8" t="s">
        <v>48</v>
      </c>
      <c r="C24" s="8" t="s">
        <v>39</v>
      </c>
      <c r="D24" s="8" t="s">
        <v>50</v>
      </c>
      <c r="E24" s="8" t="s">
        <v>49</v>
      </c>
      <c r="F24" s="9">
        <f t="shared" si="0"/>
        <v>2</v>
      </c>
      <c r="G24" s="9">
        <f t="shared" si="1"/>
        <v>2</v>
      </c>
      <c r="H24" s="9" t="s">
        <v>20</v>
      </c>
      <c r="I24" s="9" t="s">
        <v>20</v>
      </c>
      <c r="J24" s="9" t="s">
        <v>20</v>
      </c>
      <c r="K24" s="9" t="s">
        <v>20</v>
      </c>
      <c r="L24" s="9" t="s">
        <v>20</v>
      </c>
      <c r="M24" s="9">
        <v>2</v>
      </c>
      <c r="N24" s="9">
        <v>2</v>
      </c>
    </row>
    <row r="25" spans="1:14">
      <c r="A25" s="7">
        <v>6</v>
      </c>
      <c r="B25" s="8" t="s">
        <v>48</v>
      </c>
      <c r="C25" s="8" t="s">
        <v>39</v>
      </c>
      <c r="D25" s="8" t="s">
        <v>30</v>
      </c>
      <c r="E25" s="8" t="s">
        <v>49</v>
      </c>
      <c r="F25" s="9">
        <f t="shared" si="0"/>
        <v>1.7</v>
      </c>
      <c r="G25" s="9">
        <f t="shared" si="1"/>
        <v>1.93</v>
      </c>
      <c r="H25" s="9" t="s">
        <v>20</v>
      </c>
      <c r="I25" s="9">
        <v>1.7</v>
      </c>
      <c r="J25" s="9" t="s">
        <v>20</v>
      </c>
      <c r="K25" s="9" t="s">
        <v>20</v>
      </c>
      <c r="L25" s="9" t="s">
        <v>20</v>
      </c>
      <c r="M25" s="9">
        <v>1.93</v>
      </c>
      <c r="N25" s="9" t="s">
        <v>20</v>
      </c>
    </row>
    <row r="26" spans="1:14">
      <c r="A26" s="7">
        <v>6</v>
      </c>
      <c r="B26" s="8" t="s">
        <v>48</v>
      </c>
      <c r="C26" s="8" t="s">
        <v>39</v>
      </c>
      <c r="D26" s="8" t="s">
        <v>28</v>
      </c>
      <c r="E26" s="8" t="s">
        <v>51</v>
      </c>
      <c r="F26" s="9">
        <f t="shared" si="0"/>
        <v>5.4</v>
      </c>
      <c r="G26" s="9">
        <f t="shared" si="1"/>
        <v>5.43</v>
      </c>
      <c r="H26" s="9" t="s">
        <v>20</v>
      </c>
      <c r="I26" s="9" t="s">
        <v>20</v>
      </c>
      <c r="J26" s="9" t="s">
        <v>20</v>
      </c>
      <c r="K26" s="9" t="s">
        <v>20</v>
      </c>
      <c r="L26" s="9" t="s">
        <v>20</v>
      </c>
      <c r="M26" s="9">
        <v>5.43</v>
      </c>
      <c r="N26" s="9">
        <v>5.4</v>
      </c>
    </row>
    <row r="27" spans="1:14">
      <c r="A27" s="7">
        <v>6</v>
      </c>
      <c r="B27" s="8" t="s">
        <v>48</v>
      </c>
      <c r="C27" s="8" t="s">
        <v>39</v>
      </c>
      <c r="D27" s="8" t="s">
        <v>28</v>
      </c>
      <c r="E27" s="8" t="s">
        <v>52</v>
      </c>
      <c r="F27" s="9">
        <f t="shared" si="0"/>
        <v>4.22857142857143</v>
      </c>
      <c r="G27" s="9">
        <f t="shared" si="1"/>
        <v>7.69</v>
      </c>
      <c r="H27" s="9" t="s">
        <v>20</v>
      </c>
      <c r="I27" s="9" t="s">
        <v>20</v>
      </c>
      <c r="J27" s="9" t="s">
        <v>20</v>
      </c>
      <c r="K27" s="9" t="s">
        <v>20</v>
      </c>
      <c r="L27" s="9">
        <v>7.69</v>
      </c>
      <c r="M27" s="9" t="s">
        <v>20</v>
      </c>
      <c r="N27" s="9">
        <v>4.22857142857143</v>
      </c>
    </row>
    <row r="28" spans="1:14">
      <c r="A28" s="7">
        <v>6</v>
      </c>
      <c r="B28" s="8" t="s">
        <v>48</v>
      </c>
      <c r="C28" s="8" t="s">
        <v>39</v>
      </c>
      <c r="D28" s="8" t="s">
        <v>50</v>
      </c>
      <c r="E28" s="8" t="s">
        <v>53</v>
      </c>
      <c r="F28" s="9">
        <f t="shared" si="0"/>
        <v>2</v>
      </c>
      <c r="G28" s="9">
        <f t="shared" si="1"/>
        <v>2</v>
      </c>
      <c r="H28" s="9" t="s">
        <v>20</v>
      </c>
      <c r="I28" s="9" t="s">
        <v>20</v>
      </c>
      <c r="J28" s="9" t="s">
        <v>20</v>
      </c>
      <c r="K28" s="9" t="s">
        <v>20</v>
      </c>
      <c r="L28" s="9" t="s">
        <v>20</v>
      </c>
      <c r="M28" s="9" t="s">
        <v>20</v>
      </c>
      <c r="N28" s="9">
        <v>2</v>
      </c>
    </row>
    <row r="29" spans="1:14">
      <c r="A29" s="7">
        <v>7</v>
      </c>
      <c r="B29" s="8" t="s">
        <v>54</v>
      </c>
      <c r="C29" s="8" t="s">
        <v>55</v>
      </c>
      <c r="D29" s="8" t="s">
        <v>56</v>
      </c>
      <c r="E29" s="8" t="s">
        <v>57</v>
      </c>
      <c r="F29" s="9">
        <f t="shared" si="0"/>
        <v>1500</v>
      </c>
      <c r="G29" s="9">
        <f t="shared" si="1"/>
        <v>1500</v>
      </c>
      <c r="H29" s="9" t="s">
        <v>20</v>
      </c>
      <c r="I29" s="9">
        <v>1500</v>
      </c>
      <c r="J29" s="9" t="s">
        <v>20</v>
      </c>
      <c r="K29" s="9" t="s">
        <v>20</v>
      </c>
      <c r="L29" s="9" t="s">
        <v>20</v>
      </c>
      <c r="M29" s="9" t="s">
        <v>20</v>
      </c>
      <c r="N29" s="9" t="s">
        <v>20</v>
      </c>
    </row>
    <row r="30" spans="1:14">
      <c r="A30" s="7">
        <v>7</v>
      </c>
      <c r="B30" s="8" t="s">
        <v>54</v>
      </c>
      <c r="C30" s="8" t="s">
        <v>58</v>
      </c>
      <c r="D30" s="8" t="s">
        <v>56</v>
      </c>
      <c r="E30" s="8" t="s">
        <v>59</v>
      </c>
      <c r="F30" s="9">
        <f t="shared" si="0"/>
        <v>3314.83</v>
      </c>
      <c r="G30" s="9">
        <f t="shared" si="1"/>
        <v>3314.83</v>
      </c>
      <c r="H30" s="9" t="s">
        <v>20</v>
      </c>
      <c r="I30" s="9" t="s">
        <v>20</v>
      </c>
      <c r="J30" s="9" t="s">
        <v>20</v>
      </c>
      <c r="K30" s="9" t="s">
        <v>20</v>
      </c>
      <c r="L30" s="9">
        <v>3314.83</v>
      </c>
      <c r="M30" s="9" t="s">
        <v>20</v>
      </c>
      <c r="N30" s="9" t="s">
        <v>20</v>
      </c>
    </row>
    <row r="31" spans="1:14">
      <c r="A31" s="7">
        <v>7</v>
      </c>
      <c r="B31" s="8" t="s">
        <v>54</v>
      </c>
      <c r="C31" s="8" t="s">
        <v>60</v>
      </c>
      <c r="D31" s="8" t="s">
        <v>61</v>
      </c>
      <c r="E31" s="8" t="s">
        <v>62</v>
      </c>
      <c r="F31" s="9">
        <f t="shared" si="0"/>
        <v>898</v>
      </c>
      <c r="G31" s="9">
        <f t="shared" si="1"/>
        <v>1126</v>
      </c>
      <c r="H31" s="9">
        <v>898</v>
      </c>
      <c r="I31" s="9">
        <v>898</v>
      </c>
      <c r="J31" s="9" t="s">
        <v>20</v>
      </c>
      <c r="K31" s="9" t="s">
        <v>20</v>
      </c>
      <c r="L31" s="9">
        <v>1126</v>
      </c>
      <c r="M31" s="9">
        <v>1126</v>
      </c>
      <c r="N31" s="9" t="s">
        <v>20</v>
      </c>
    </row>
    <row r="32" spans="1:14">
      <c r="A32" s="7">
        <v>7</v>
      </c>
      <c r="B32" s="8" t="s">
        <v>54</v>
      </c>
      <c r="C32" s="8" t="s">
        <v>55</v>
      </c>
      <c r="D32" s="8" t="s">
        <v>56</v>
      </c>
      <c r="E32" s="8" t="s">
        <v>63</v>
      </c>
      <c r="F32" s="9">
        <f t="shared" si="0"/>
        <v>1050</v>
      </c>
      <c r="G32" s="9">
        <f t="shared" si="1"/>
        <v>1050</v>
      </c>
      <c r="H32" s="9" t="s">
        <v>20</v>
      </c>
      <c r="I32" s="9" t="s">
        <v>20</v>
      </c>
      <c r="J32" s="9" t="s">
        <v>20</v>
      </c>
      <c r="K32" s="9" t="s">
        <v>20</v>
      </c>
      <c r="L32" s="9">
        <v>1050</v>
      </c>
      <c r="M32" s="9" t="s">
        <v>20</v>
      </c>
      <c r="N32" s="9" t="s">
        <v>20</v>
      </c>
    </row>
    <row r="33" spans="1:14">
      <c r="A33" s="7">
        <v>7</v>
      </c>
      <c r="B33" s="8" t="s">
        <v>54</v>
      </c>
      <c r="C33" s="8" t="s">
        <v>55</v>
      </c>
      <c r="D33" s="8" t="s">
        <v>56</v>
      </c>
      <c r="E33" s="8" t="s">
        <v>64</v>
      </c>
      <c r="F33" s="9">
        <f t="shared" si="0"/>
        <v>992</v>
      </c>
      <c r="G33" s="9">
        <f t="shared" si="1"/>
        <v>992</v>
      </c>
      <c r="H33" s="9" t="s">
        <v>20</v>
      </c>
      <c r="I33" s="9" t="s">
        <v>20</v>
      </c>
      <c r="J33" s="9" t="s">
        <v>20</v>
      </c>
      <c r="K33" s="9" t="s">
        <v>20</v>
      </c>
      <c r="L33" s="9">
        <v>992</v>
      </c>
      <c r="M33" s="9" t="s">
        <v>20</v>
      </c>
      <c r="N33" s="9" t="s">
        <v>20</v>
      </c>
    </row>
    <row r="34" spans="1:14">
      <c r="A34" s="7">
        <v>8</v>
      </c>
      <c r="B34" s="8" t="s">
        <v>65</v>
      </c>
      <c r="C34" s="8" t="s">
        <v>66</v>
      </c>
      <c r="D34" s="8" t="s">
        <v>67</v>
      </c>
      <c r="E34" s="8" t="s">
        <v>68</v>
      </c>
      <c r="F34" s="9">
        <f t="shared" si="0"/>
        <v>1</v>
      </c>
      <c r="G34" s="9">
        <f t="shared" si="1"/>
        <v>1</v>
      </c>
      <c r="H34" s="9" t="s">
        <v>20</v>
      </c>
      <c r="I34" s="9" t="s">
        <v>20</v>
      </c>
      <c r="J34" s="9" t="s">
        <v>20</v>
      </c>
      <c r="K34" s="9" t="s">
        <v>20</v>
      </c>
      <c r="L34" s="9" t="s">
        <v>20</v>
      </c>
      <c r="M34" s="9">
        <v>1</v>
      </c>
      <c r="N34" s="9" t="s">
        <v>20</v>
      </c>
    </row>
    <row r="35" spans="1:14">
      <c r="A35" s="7">
        <v>8</v>
      </c>
      <c r="B35" s="8" t="s">
        <v>65</v>
      </c>
      <c r="C35" s="8" t="s">
        <v>69</v>
      </c>
      <c r="D35" s="8" t="s">
        <v>30</v>
      </c>
      <c r="E35" s="8" t="s">
        <v>70</v>
      </c>
      <c r="F35" s="9">
        <f t="shared" si="0"/>
        <v>0.43</v>
      </c>
      <c r="G35" s="9">
        <f t="shared" si="1"/>
        <v>0.492857142857143</v>
      </c>
      <c r="H35" s="9" t="s">
        <v>20</v>
      </c>
      <c r="I35" s="9" t="s">
        <v>20</v>
      </c>
      <c r="J35" s="9" t="s">
        <v>20</v>
      </c>
      <c r="K35" s="9" t="s">
        <v>20</v>
      </c>
      <c r="L35" s="9">
        <v>0.45</v>
      </c>
      <c r="M35" s="9">
        <v>0.43</v>
      </c>
      <c r="N35" s="9">
        <v>0.492857142857143</v>
      </c>
    </row>
    <row r="36" spans="1:14">
      <c r="A36" s="7">
        <v>8</v>
      </c>
      <c r="B36" s="8" t="s">
        <v>65</v>
      </c>
      <c r="C36" s="8" t="s">
        <v>71</v>
      </c>
      <c r="D36" s="8" t="s">
        <v>28</v>
      </c>
      <c r="E36" s="8" t="s">
        <v>40</v>
      </c>
      <c r="F36" s="9">
        <f t="shared" si="0"/>
        <v>3.09</v>
      </c>
      <c r="G36" s="9">
        <f t="shared" si="1"/>
        <v>4.22857142857143</v>
      </c>
      <c r="H36" s="9" t="s">
        <v>20</v>
      </c>
      <c r="I36" s="9">
        <v>3.09</v>
      </c>
      <c r="J36" s="9" t="s">
        <v>20</v>
      </c>
      <c r="K36" s="9" t="s">
        <v>20</v>
      </c>
      <c r="L36" s="9" t="s">
        <v>20</v>
      </c>
      <c r="M36" s="9">
        <v>3.64</v>
      </c>
      <c r="N36" s="9">
        <v>4.22857142857143</v>
      </c>
    </row>
    <row r="37" spans="1:14">
      <c r="A37" s="7">
        <v>8</v>
      </c>
      <c r="B37" s="8" t="s">
        <v>65</v>
      </c>
      <c r="C37" s="8" t="s">
        <v>66</v>
      </c>
      <c r="D37" s="8" t="s">
        <v>72</v>
      </c>
      <c r="E37" s="8" t="s">
        <v>73</v>
      </c>
      <c r="F37" s="9">
        <f t="shared" si="0"/>
        <v>1.33</v>
      </c>
      <c r="G37" s="9">
        <f t="shared" si="1"/>
        <v>1.38</v>
      </c>
      <c r="H37" s="9" t="s">
        <v>20</v>
      </c>
      <c r="I37" s="9" t="s">
        <v>20</v>
      </c>
      <c r="J37" s="9" t="s">
        <v>20</v>
      </c>
      <c r="K37" s="9" t="s">
        <v>20</v>
      </c>
      <c r="L37" s="9">
        <v>1.38</v>
      </c>
      <c r="M37" s="9">
        <v>1.33</v>
      </c>
      <c r="N37" s="9" t="s">
        <v>20</v>
      </c>
    </row>
    <row r="38" spans="1:14">
      <c r="A38" s="7">
        <v>8</v>
      </c>
      <c r="B38" s="8" t="s">
        <v>65</v>
      </c>
      <c r="C38" s="8" t="s">
        <v>74</v>
      </c>
      <c r="D38" s="8" t="s">
        <v>42</v>
      </c>
      <c r="E38" s="8" t="s">
        <v>75</v>
      </c>
      <c r="F38" s="9">
        <f t="shared" si="0"/>
        <v>0.06</v>
      </c>
      <c r="G38" s="9">
        <f t="shared" si="1"/>
        <v>0.55</v>
      </c>
      <c r="H38" s="9">
        <v>0.06</v>
      </c>
      <c r="I38" s="9">
        <v>0.09</v>
      </c>
      <c r="J38" s="9" t="s">
        <v>20</v>
      </c>
      <c r="K38" s="9" t="s">
        <v>20</v>
      </c>
      <c r="L38" s="9" t="s">
        <v>20</v>
      </c>
      <c r="M38" s="9">
        <v>0.55</v>
      </c>
      <c r="N38" s="9">
        <v>0.2</v>
      </c>
    </row>
    <row r="39" spans="1:14">
      <c r="A39" s="7">
        <v>9</v>
      </c>
      <c r="B39" s="8" t="s">
        <v>76</v>
      </c>
      <c r="C39" s="8" t="s">
        <v>77</v>
      </c>
      <c r="D39" s="8" t="s">
        <v>42</v>
      </c>
      <c r="E39" s="8" t="s">
        <v>78</v>
      </c>
      <c r="F39" s="9">
        <f t="shared" si="0"/>
        <v>1.39</v>
      </c>
      <c r="G39" s="9">
        <f t="shared" si="1"/>
        <v>1.39</v>
      </c>
      <c r="H39" s="9" t="s">
        <v>20</v>
      </c>
      <c r="I39" s="9" t="s">
        <v>20</v>
      </c>
      <c r="J39" s="9" t="s">
        <v>20</v>
      </c>
      <c r="K39" s="9" t="s">
        <v>20</v>
      </c>
      <c r="L39" s="9" t="s">
        <v>20</v>
      </c>
      <c r="M39" s="9">
        <v>1.39</v>
      </c>
      <c r="N39" s="9" t="s">
        <v>20</v>
      </c>
    </row>
    <row r="40" spans="1:14">
      <c r="A40" s="7">
        <v>9</v>
      </c>
      <c r="B40" s="8" t="s">
        <v>76</v>
      </c>
      <c r="C40" s="8" t="s">
        <v>77</v>
      </c>
      <c r="D40" s="8" t="s">
        <v>42</v>
      </c>
      <c r="E40" s="8" t="s">
        <v>79</v>
      </c>
      <c r="F40" s="9">
        <f t="shared" si="0"/>
        <v>0.7</v>
      </c>
      <c r="G40" s="9">
        <f t="shared" si="1"/>
        <v>0.7</v>
      </c>
      <c r="H40" s="9" t="s">
        <v>20</v>
      </c>
      <c r="I40" s="9">
        <v>0.7</v>
      </c>
      <c r="J40" s="9" t="s">
        <v>20</v>
      </c>
      <c r="K40" s="9" t="s">
        <v>20</v>
      </c>
      <c r="L40" s="9" t="s">
        <v>20</v>
      </c>
      <c r="M40" s="9" t="s">
        <v>20</v>
      </c>
      <c r="N40" s="9" t="s">
        <v>20</v>
      </c>
    </row>
    <row r="41" spans="1:14">
      <c r="A41" s="7">
        <v>9</v>
      </c>
      <c r="B41" s="8" t="s">
        <v>76</v>
      </c>
      <c r="C41" s="8" t="s">
        <v>77</v>
      </c>
      <c r="D41" s="8" t="s">
        <v>42</v>
      </c>
      <c r="E41" s="8" t="s">
        <v>80</v>
      </c>
      <c r="F41" s="9">
        <f t="shared" si="0"/>
        <v>0.46</v>
      </c>
      <c r="G41" s="9">
        <f t="shared" si="1"/>
        <v>0.46</v>
      </c>
      <c r="H41" s="9" t="s">
        <v>20</v>
      </c>
      <c r="I41" s="9">
        <v>0.46</v>
      </c>
      <c r="J41" s="9" t="s">
        <v>20</v>
      </c>
      <c r="K41" s="9" t="s">
        <v>20</v>
      </c>
      <c r="L41" s="9" t="s">
        <v>20</v>
      </c>
      <c r="M41" s="9" t="s">
        <v>20</v>
      </c>
      <c r="N41" s="9" t="s">
        <v>20</v>
      </c>
    </row>
    <row r="42" spans="1:14">
      <c r="A42" s="7">
        <v>9</v>
      </c>
      <c r="B42" s="8" t="s">
        <v>76</v>
      </c>
      <c r="C42" s="8" t="s">
        <v>77</v>
      </c>
      <c r="D42" s="8" t="s">
        <v>30</v>
      </c>
      <c r="E42" s="8" t="s">
        <v>80</v>
      </c>
      <c r="F42" s="9">
        <f t="shared" si="0"/>
        <v>1.43</v>
      </c>
      <c r="G42" s="9">
        <f t="shared" si="1"/>
        <v>1.85714285714286</v>
      </c>
      <c r="H42" s="9" t="s">
        <v>20</v>
      </c>
      <c r="I42" s="9" t="s">
        <v>20</v>
      </c>
      <c r="J42" s="9" t="s">
        <v>20</v>
      </c>
      <c r="K42" s="9" t="s">
        <v>20</v>
      </c>
      <c r="L42" s="9">
        <v>1.43</v>
      </c>
      <c r="M42" s="9" t="s">
        <v>20</v>
      </c>
      <c r="N42" s="9">
        <v>1.85714285714286</v>
      </c>
    </row>
    <row r="43" spans="1:14">
      <c r="A43" s="7">
        <v>9</v>
      </c>
      <c r="B43" s="8" t="s">
        <v>76</v>
      </c>
      <c r="C43" s="8" t="s">
        <v>81</v>
      </c>
      <c r="D43" s="8" t="s">
        <v>30</v>
      </c>
      <c r="E43" s="8" t="s">
        <v>82</v>
      </c>
      <c r="F43" s="9">
        <f t="shared" si="0"/>
        <v>1.85</v>
      </c>
      <c r="G43" s="9">
        <f t="shared" si="1"/>
        <v>1.89285714285714</v>
      </c>
      <c r="H43" s="9" t="s">
        <v>20</v>
      </c>
      <c r="I43" s="9" t="s">
        <v>20</v>
      </c>
      <c r="J43" s="9" t="s">
        <v>20</v>
      </c>
      <c r="K43" s="9" t="s">
        <v>20</v>
      </c>
      <c r="L43" s="9">
        <v>1.89</v>
      </c>
      <c r="M43" s="9">
        <v>1.85</v>
      </c>
      <c r="N43" s="9">
        <v>1.89285714285714</v>
      </c>
    </row>
    <row r="44" spans="1:14">
      <c r="A44" s="7">
        <v>9</v>
      </c>
      <c r="B44" s="8" t="s">
        <v>83</v>
      </c>
      <c r="C44" s="8" t="s">
        <v>84</v>
      </c>
      <c r="D44" s="8" t="s">
        <v>30</v>
      </c>
      <c r="E44" s="8" t="s">
        <v>25</v>
      </c>
      <c r="F44" s="9">
        <f t="shared" si="0"/>
        <v>1.87857142857143</v>
      </c>
      <c r="G44" s="9">
        <f t="shared" si="1"/>
        <v>1.93</v>
      </c>
      <c r="H44" s="9" t="s">
        <v>20</v>
      </c>
      <c r="I44" s="9" t="s">
        <v>20</v>
      </c>
      <c r="J44" s="9" t="s">
        <v>20</v>
      </c>
      <c r="K44" s="9" t="s">
        <v>20</v>
      </c>
      <c r="L44" s="9">
        <v>1.91</v>
      </c>
      <c r="M44" s="9">
        <v>1.93</v>
      </c>
      <c r="N44" s="9">
        <v>1.87857142857143</v>
      </c>
    </row>
    <row r="45" ht="15.75" spans="1:14">
      <c r="A45" s="7">
        <v>10</v>
      </c>
      <c r="B45" s="8" t="s">
        <v>85</v>
      </c>
      <c r="C45" s="8" t="s">
        <v>86</v>
      </c>
      <c r="D45" s="8" t="s">
        <v>30</v>
      </c>
      <c r="E45" s="8" t="s">
        <v>87</v>
      </c>
      <c r="F45" s="9">
        <f t="shared" si="0"/>
        <v>3.49</v>
      </c>
      <c r="G45" s="9">
        <f t="shared" si="1"/>
        <v>4.61</v>
      </c>
      <c r="H45" s="9" t="s">
        <v>20</v>
      </c>
      <c r="I45" s="9">
        <v>3.49</v>
      </c>
      <c r="J45" s="9" t="s">
        <v>20</v>
      </c>
      <c r="K45" s="9" t="s">
        <v>20</v>
      </c>
      <c r="L45" s="9">
        <v>4.36</v>
      </c>
      <c r="M45" s="9">
        <v>4.61</v>
      </c>
      <c r="N45" s="9" t="s">
        <v>20</v>
      </c>
    </row>
    <row r="46" ht="15.75" spans="1:14">
      <c r="A46" s="7">
        <v>10</v>
      </c>
      <c r="B46" s="8" t="s">
        <v>85</v>
      </c>
      <c r="C46" s="8" t="s">
        <v>86</v>
      </c>
      <c r="D46" s="8" t="s">
        <v>18</v>
      </c>
      <c r="E46" s="8" t="s">
        <v>87</v>
      </c>
      <c r="F46" s="9">
        <f t="shared" si="0"/>
        <v>3.66</v>
      </c>
      <c r="G46" s="9">
        <f t="shared" si="1"/>
        <v>4.56</v>
      </c>
      <c r="H46" s="9" t="s">
        <v>20</v>
      </c>
      <c r="I46" s="9" t="s">
        <v>20</v>
      </c>
      <c r="J46" s="9" t="s">
        <v>20</v>
      </c>
      <c r="K46" s="9" t="s">
        <v>20</v>
      </c>
      <c r="L46" s="9">
        <v>4.36</v>
      </c>
      <c r="M46" s="9">
        <v>4.56</v>
      </c>
      <c r="N46" s="9">
        <v>3.66</v>
      </c>
    </row>
    <row r="47" ht="15.75" spans="1:14">
      <c r="A47" s="7">
        <v>10</v>
      </c>
      <c r="B47" s="8" t="s">
        <v>85</v>
      </c>
      <c r="C47" s="8" t="s">
        <v>86</v>
      </c>
      <c r="D47" s="8" t="s">
        <v>18</v>
      </c>
      <c r="E47" s="8" t="s">
        <v>88</v>
      </c>
      <c r="F47" s="9">
        <f t="shared" si="0"/>
        <v>3.3</v>
      </c>
      <c r="G47" s="9">
        <f t="shared" si="1"/>
        <v>3.3</v>
      </c>
      <c r="H47" s="9" t="s">
        <v>20</v>
      </c>
      <c r="I47" s="9" t="s">
        <v>20</v>
      </c>
      <c r="J47" s="9" t="s">
        <v>20</v>
      </c>
      <c r="K47" s="9" t="s">
        <v>20</v>
      </c>
      <c r="L47" s="9" t="s">
        <v>20</v>
      </c>
      <c r="M47" s="9" t="s">
        <v>20</v>
      </c>
      <c r="N47" s="9">
        <v>3.3</v>
      </c>
    </row>
    <row r="48" spans="1:14">
      <c r="A48" s="7">
        <v>11</v>
      </c>
      <c r="B48" s="8" t="s">
        <v>89</v>
      </c>
      <c r="C48" s="8" t="s">
        <v>90</v>
      </c>
      <c r="D48" s="8" t="s">
        <v>61</v>
      </c>
      <c r="E48" s="8" t="s">
        <v>91</v>
      </c>
      <c r="F48" s="9">
        <f t="shared" si="0"/>
        <v>74.36</v>
      </c>
      <c r="G48" s="9">
        <f t="shared" si="1"/>
        <v>82.2</v>
      </c>
      <c r="H48" s="9">
        <v>74.36</v>
      </c>
      <c r="I48" s="9">
        <v>74.36</v>
      </c>
      <c r="J48" s="9" t="s">
        <v>20</v>
      </c>
      <c r="K48" s="9" t="s">
        <v>20</v>
      </c>
      <c r="L48" s="9">
        <v>82.2</v>
      </c>
      <c r="M48" s="9">
        <v>74.36</v>
      </c>
      <c r="N48" s="9" t="s">
        <v>20</v>
      </c>
    </row>
    <row r="49" spans="1:14">
      <c r="A49" s="7">
        <v>12</v>
      </c>
      <c r="B49" s="8" t="s">
        <v>92</v>
      </c>
      <c r="C49" s="8" t="s">
        <v>93</v>
      </c>
      <c r="D49" s="8" t="s">
        <v>56</v>
      </c>
      <c r="E49" s="8" t="s">
        <v>94</v>
      </c>
      <c r="F49" s="9">
        <f t="shared" si="0"/>
        <v>1060</v>
      </c>
      <c r="G49" s="9">
        <f t="shared" si="1"/>
        <v>1060</v>
      </c>
      <c r="H49" s="9" t="s">
        <v>20</v>
      </c>
      <c r="I49" s="9">
        <v>1060</v>
      </c>
      <c r="J49" s="9" t="s">
        <v>20</v>
      </c>
      <c r="K49" s="9" t="s">
        <v>20</v>
      </c>
      <c r="L49" s="9">
        <v>1060</v>
      </c>
      <c r="M49" s="9" t="s">
        <v>20</v>
      </c>
      <c r="N49" s="9" t="s">
        <v>20</v>
      </c>
    </row>
    <row r="50" spans="1:14">
      <c r="A50" s="7">
        <v>12</v>
      </c>
      <c r="B50" s="8" t="s">
        <v>92</v>
      </c>
      <c r="C50" s="8" t="s">
        <v>95</v>
      </c>
      <c r="D50" s="8" t="s">
        <v>61</v>
      </c>
      <c r="E50" s="8" t="s">
        <v>96</v>
      </c>
      <c r="F50" s="9">
        <f t="shared" si="0"/>
        <v>623.53</v>
      </c>
      <c r="G50" s="9">
        <f t="shared" si="1"/>
        <v>623.53</v>
      </c>
      <c r="H50" s="9" t="s">
        <v>20</v>
      </c>
      <c r="I50" s="9">
        <v>623.53</v>
      </c>
      <c r="J50" s="9" t="s">
        <v>20</v>
      </c>
      <c r="K50" s="9" t="s">
        <v>20</v>
      </c>
      <c r="L50" s="9" t="s">
        <v>20</v>
      </c>
      <c r="M50" s="9" t="s">
        <v>20</v>
      </c>
      <c r="N50" s="9" t="s">
        <v>20</v>
      </c>
    </row>
    <row r="51" spans="1:14">
      <c r="A51" s="7">
        <v>12</v>
      </c>
      <c r="B51" s="8" t="s">
        <v>92</v>
      </c>
      <c r="C51" s="8" t="s">
        <v>97</v>
      </c>
      <c r="D51" s="8" t="s">
        <v>56</v>
      </c>
      <c r="E51" s="8" t="s">
        <v>62</v>
      </c>
      <c r="F51" s="9">
        <f t="shared" si="0"/>
        <v>848</v>
      </c>
      <c r="G51" s="9">
        <f t="shared" si="1"/>
        <v>848</v>
      </c>
      <c r="H51" s="9" t="s">
        <v>20</v>
      </c>
      <c r="I51" s="9" t="s">
        <v>20</v>
      </c>
      <c r="J51" s="9" t="s">
        <v>20</v>
      </c>
      <c r="K51" s="9" t="s">
        <v>20</v>
      </c>
      <c r="L51" s="9">
        <v>848</v>
      </c>
      <c r="M51" s="9" t="s">
        <v>20</v>
      </c>
      <c r="N51" s="9" t="s">
        <v>20</v>
      </c>
    </row>
    <row r="52" spans="1:14">
      <c r="A52" s="7">
        <v>12</v>
      </c>
      <c r="B52" s="8" t="s">
        <v>92</v>
      </c>
      <c r="C52" s="8" t="s">
        <v>98</v>
      </c>
      <c r="D52" s="8" t="s">
        <v>56</v>
      </c>
      <c r="E52" s="8" t="s">
        <v>62</v>
      </c>
      <c r="F52" s="9">
        <f t="shared" si="0"/>
        <v>498.82</v>
      </c>
      <c r="G52" s="9">
        <f t="shared" si="1"/>
        <v>498.83</v>
      </c>
      <c r="H52" s="9">
        <v>498.82</v>
      </c>
      <c r="I52" s="9" t="s">
        <v>20</v>
      </c>
      <c r="J52" s="9" t="s">
        <v>20</v>
      </c>
      <c r="K52" s="9" t="s">
        <v>20</v>
      </c>
      <c r="L52" s="9">
        <v>498.83</v>
      </c>
      <c r="M52" s="9" t="s">
        <v>20</v>
      </c>
      <c r="N52" s="9" t="s">
        <v>20</v>
      </c>
    </row>
    <row r="53" spans="1:14">
      <c r="A53" s="7">
        <v>14</v>
      </c>
      <c r="B53" s="8" t="s">
        <v>99</v>
      </c>
      <c r="C53" s="8" t="s">
        <v>100</v>
      </c>
      <c r="D53" s="8" t="s">
        <v>28</v>
      </c>
      <c r="E53" s="8" t="s">
        <v>101</v>
      </c>
      <c r="F53" s="9">
        <f t="shared" si="0"/>
        <v>4.49</v>
      </c>
      <c r="G53" s="9">
        <f t="shared" si="1"/>
        <v>4.49</v>
      </c>
      <c r="H53" s="9" t="s">
        <v>20</v>
      </c>
      <c r="I53" s="9" t="s">
        <v>20</v>
      </c>
      <c r="J53" s="9" t="s">
        <v>20</v>
      </c>
      <c r="K53" s="9" t="s">
        <v>20</v>
      </c>
      <c r="L53" s="9" t="s">
        <v>20</v>
      </c>
      <c r="M53" s="9">
        <v>4.49</v>
      </c>
      <c r="N53" s="9" t="s">
        <v>20</v>
      </c>
    </row>
    <row r="54" spans="1:14">
      <c r="A54" s="7">
        <v>14</v>
      </c>
      <c r="B54" s="8" t="s">
        <v>99</v>
      </c>
      <c r="C54" s="8" t="s">
        <v>100</v>
      </c>
      <c r="D54" s="8" t="s">
        <v>28</v>
      </c>
      <c r="E54" s="8" t="s">
        <v>102</v>
      </c>
      <c r="F54" s="9">
        <f t="shared" si="0"/>
        <v>0.34</v>
      </c>
      <c r="G54" s="9">
        <f t="shared" si="1"/>
        <v>0.79</v>
      </c>
      <c r="H54" s="9" t="s">
        <v>20</v>
      </c>
      <c r="I54" s="9">
        <v>0.34</v>
      </c>
      <c r="J54" s="9">
        <v>0.34</v>
      </c>
      <c r="K54" s="9" t="s">
        <v>20</v>
      </c>
      <c r="L54" s="9">
        <v>0.76</v>
      </c>
      <c r="M54" s="9">
        <v>0.79</v>
      </c>
      <c r="N54" s="9">
        <v>0.714285714285714</v>
      </c>
    </row>
    <row r="55" spans="1:14">
      <c r="A55" s="7">
        <v>14</v>
      </c>
      <c r="B55" s="8" t="s">
        <v>99</v>
      </c>
      <c r="C55" s="8" t="s">
        <v>100</v>
      </c>
      <c r="D55" s="8" t="s">
        <v>30</v>
      </c>
      <c r="E55" s="8" t="s">
        <v>102</v>
      </c>
      <c r="F55" s="9">
        <f t="shared" si="0"/>
        <v>0.83</v>
      </c>
      <c r="G55" s="9">
        <f t="shared" si="1"/>
        <v>0.83</v>
      </c>
      <c r="H55" s="9" t="s">
        <v>20</v>
      </c>
      <c r="I55" s="9" t="s">
        <v>20</v>
      </c>
      <c r="J55" s="9" t="s">
        <v>20</v>
      </c>
      <c r="K55" s="9" t="s">
        <v>20</v>
      </c>
      <c r="L55" s="9" t="s">
        <v>20</v>
      </c>
      <c r="M55" s="9">
        <v>0.83</v>
      </c>
      <c r="N55" s="9" t="s">
        <v>20</v>
      </c>
    </row>
    <row r="56" spans="1:14">
      <c r="A56" s="7">
        <v>14</v>
      </c>
      <c r="B56" s="8" t="s">
        <v>99</v>
      </c>
      <c r="C56" s="8" t="s">
        <v>100</v>
      </c>
      <c r="D56" s="8" t="s">
        <v>28</v>
      </c>
      <c r="E56" s="8" t="s">
        <v>103</v>
      </c>
      <c r="F56" s="9">
        <f t="shared" si="0"/>
        <v>3.18</v>
      </c>
      <c r="G56" s="9">
        <f t="shared" si="1"/>
        <v>3.97</v>
      </c>
      <c r="H56" s="9" t="s">
        <v>20</v>
      </c>
      <c r="I56" s="9">
        <v>3.18</v>
      </c>
      <c r="J56" s="9" t="s">
        <v>20</v>
      </c>
      <c r="K56" s="9" t="s">
        <v>20</v>
      </c>
      <c r="L56" s="9">
        <v>3.97</v>
      </c>
      <c r="M56" s="9" t="s">
        <v>20</v>
      </c>
      <c r="N56" s="9" t="s">
        <v>20</v>
      </c>
    </row>
    <row r="57" spans="1:14">
      <c r="A57" s="7">
        <v>14</v>
      </c>
      <c r="B57" s="8" t="s">
        <v>99</v>
      </c>
      <c r="C57" s="8" t="s">
        <v>100</v>
      </c>
      <c r="D57" s="8" t="s">
        <v>42</v>
      </c>
      <c r="E57" s="8" t="s">
        <v>103</v>
      </c>
      <c r="F57" s="9">
        <f t="shared" si="0"/>
        <v>3.93</v>
      </c>
      <c r="G57" s="9">
        <f t="shared" si="1"/>
        <v>4.29</v>
      </c>
      <c r="H57" s="9" t="s">
        <v>20</v>
      </c>
      <c r="I57" s="9" t="s">
        <v>20</v>
      </c>
      <c r="J57" s="9" t="s">
        <v>20</v>
      </c>
      <c r="K57" s="9" t="s">
        <v>20</v>
      </c>
      <c r="L57" s="9">
        <v>3.93</v>
      </c>
      <c r="M57" s="9">
        <v>4.29</v>
      </c>
      <c r="N57" s="9">
        <v>4.28571428571429</v>
      </c>
    </row>
    <row r="58" spans="1:14">
      <c r="A58" s="7">
        <v>14</v>
      </c>
      <c r="B58" s="8" t="s">
        <v>99</v>
      </c>
      <c r="C58" s="8" t="s">
        <v>104</v>
      </c>
      <c r="D58" s="8" t="s">
        <v>42</v>
      </c>
      <c r="E58" s="8" t="s">
        <v>105</v>
      </c>
      <c r="F58" s="9">
        <f t="shared" si="0"/>
        <v>0.89</v>
      </c>
      <c r="G58" s="9">
        <f t="shared" si="1"/>
        <v>0.89</v>
      </c>
      <c r="H58" s="9" t="s">
        <v>20</v>
      </c>
      <c r="I58" s="9" t="s">
        <v>20</v>
      </c>
      <c r="J58" s="9" t="s">
        <v>20</v>
      </c>
      <c r="K58" s="9" t="s">
        <v>20</v>
      </c>
      <c r="L58" s="9">
        <v>0.89</v>
      </c>
      <c r="M58" s="9">
        <v>0.89</v>
      </c>
      <c r="N58" s="9" t="s">
        <v>20</v>
      </c>
    </row>
    <row r="59" spans="1:14">
      <c r="A59" s="7">
        <v>14</v>
      </c>
      <c r="B59" s="8" t="s">
        <v>99</v>
      </c>
      <c r="C59" s="8" t="s">
        <v>100</v>
      </c>
      <c r="D59" s="8" t="s">
        <v>18</v>
      </c>
      <c r="E59" s="8" t="s">
        <v>53</v>
      </c>
      <c r="F59" s="9">
        <f t="shared" si="0"/>
        <v>0.25</v>
      </c>
      <c r="G59" s="9">
        <f t="shared" si="1"/>
        <v>0.25</v>
      </c>
      <c r="H59" s="9">
        <v>0.25</v>
      </c>
      <c r="I59" s="9" t="s">
        <v>20</v>
      </c>
      <c r="J59" s="9" t="s">
        <v>20</v>
      </c>
      <c r="K59" s="9" t="s">
        <v>20</v>
      </c>
      <c r="L59" s="9" t="s">
        <v>20</v>
      </c>
      <c r="M59" s="9" t="s">
        <v>20</v>
      </c>
      <c r="N59" s="9" t="s">
        <v>20</v>
      </c>
    </row>
    <row r="60" spans="1:14">
      <c r="A60" s="7">
        <v>15</v>
      </c>
      <c r="B60" s="8" t="s">
        <v>106</v>
      </c>
      <c r="C60" s="8" t="s">
        <v>107</v>
      </c>
      <c r="D60" s="8" t="s">
        <v>28</v>
      </c>
      <c r="E60" s="8" t="s">
        <v>101</v>
      </c>
      <c r="F60" s="9">
        <f t="shared" si="0"/>
        <v>1.96</v>
      </c>
      <c r="G60" s="9">
        <f t="shared" si="1"/>
        <v>2</v>
      </c>
      <c r="H60" s="9" t="s">
        <v>20</v>
      </c>
      <c r="I60" s="9" t="s">
        <v>20</v>
      </c>
      <c r="J60" s="9" t="s">
        <v>20</v>
      </c>
      <c r="K60" s="9" t="s">
        <v>20</v>
      </c>
      <c r="L60" s="9">
        <v>2</v>
      </c>
      <c r="M60" s="9">
        <v>1.96</v>
      </c>
      <c r="N60" s="9" t="s">
        <v>20</v>
      </c>
    </row>
    <row r="61" spans="1:14">
      <c r="A61" s="7">
        <v>15</v>
      </c>
      <c r="B61" s="8" t="s">
        <v>106</v>
      </c>
      <c r="C61" s="8" t="s">
        <v>107</v>
      </c>
      <c r="D61" s="8" t="s">
        <v>42</v>
      </c>
      <c r="E61" s="8" t="s">
        <v>101</v>
      </c>
      <c r="F61" s="9">
        <f t="shared" si="0"/>
        <v>1.05</v>
      </c>
      <c r="G61" s="9">
        <f t="shared" si="1"/>
        <v>1.9</v>
      </c>
      <c r="H61" s="9" t="s">
        <v>20</v>
      </c>
      <c r="I61" s="9" t="s">
        <v>20</v>
      </c>
      <c r="J61" s="9" t="s">
        <v>20</v>
      </c>
      <c r="K61" s="9" t="s">
        <v>20</v>
      </c>
      <c r="L61" s="9">
        <v>1.05</v>
      </c>
      <c r="M61" s="9" t="s">
        <v>20</v>
      </c>
      <c r="N61" s="9">
        <v>1.9</v>
      </c>
    </row>
    <row r="62" spans="1:14">
      <c r="A62" s="7">
        <v>15</v>
      </c>
      <c r="B62" s="8" t="s">
        <v>106</v>
      </c>
      <c r="C62" s="8" t="s">
        <v>108</v>
      </c>
      <c r="D62" s="8" t="s">
        <v>37</v>
      </c>
      <c r="E62" s="8" t="s">
        <v>109</v>
      </c>
      <c r="F62" s="9">
        <f t="shared" si="0"/>
        <v>1.36</v>
      </c>
      <c r="G62" s="9">
        <f t="shared" si="1"/>
        <v>1.36</v>
      </c>
      <c r="H62" s="9" t="s">
        <v>20</v>
      </c>
      <c r="I62" s="9" t="s">
        <v>20</v>
      </c>
      <c r="J62" s="9" t="s">
        <v>20</v>
      </c>
      <c r="K62" s="9" t="s">
        <v>20</v>
      </c>
      <c r="L62" s="9">
        <v>1.36</v>
      </c>
      <c r="M62" s="9" t="s">
        <v>20</v>
      </c>
      <c r="N62" s="9" t="s">
        <v>20</v>
      </c>
    </row>
    <row r="63" spans="1:14">
      <c r="A63" s="7">
        <v>15</v>
      </c>
      <c r="B63" s="8" t="s">
        <v>106</v>
      </c>
      <c r="C63" s="8" t="s">
        <v>108</v>
      </c>
      <c r="D63" s="8" t="s">
        <v>42</v>
      </c>
      <c r="E63" s="8" t="s">
        <v>105</v>
      </c>
      <c r="F63" s="9">
        <f t="shared" si="0"/>
        <v>1.04</v>
      </c>
      <c r="G63" s="9">
        <f t="shared" si="1"/>
        <v>1.08928571428571</v>
      </c>
      <c r="H63" s="9" t="s">
        <v>20</v>
      </c>
      <c r="I63" s="9" t="s">
        <v>20</v>
      </c>
      <c r="J63" s="9" t="s">
        <v>20</v>
      </c>
      <c r="K63" s="9" t="s">
        <v>20</v>
      </c>
      <c r="L63" s="9" t="s">
        <v>20</v>
      </c>
      <c r="M63" s="9">
        <v>1.04</v>
      </c>
      <c r="N63" s="9">
        <v>1.08928571428571</v>
      </c>
    </row>
    <row r="64" spans="1:14">
      <c r="A64" s="7">
        <v>15</v>
      </c>
      <c r="B64" s="8" t="s">
        <v>106</v>
      </c>
      <c r="C64" s="8" t="s">
        <v>110</v>
      </c>
      <c r="D64" s="8" t="s">
        <v>42</v>
      </c>
      <c r="E64" s="8" t="s">
        <v>53</v>
      </c>
      <c r="F64" s="9">
        <f t="shared" si="0"/>
        <v>0.63</v>
      </c>
      <c r="G64" s="9">
        <f t="shared" si="1"/>
        <v>0.63</v>
      </c>
      <c r="H64" s="9">
        <v>0.63</v>
      </c>
      <c r="I64" s="9" t="s">
        <v>20</v>
      </c>
      <c r="J64" s="9" t="s">
        <v>20</v>
      </c>
      <c r="K64" s="9" t="s">
        <v>20</v>
      </c>
      <c r="L64" s="9" t="s">
        <v>20</v>
      </c>
      <c r="M64" s="9" t="s">
        <v>20</v>
      </c>
      <c r="N64" s="9" t="s">
        <v>20</v>
      </c>
    </row>
    <row r="65" spans="1:14">
      <c r="A65" s="7">
        <v>16</v>
      </c>
      <c r="B65" s="8" t="s">
        <v>111</v>
      </c>
      <c r="C65" s="8" t="s">
        <v>112</v>
      </c>
      <c r="D65" s="8" t="s">
        <v>113</v>
      </c>
      <c r="E65" s="8" t="s">
        <v>88</v>
      </c>
      <c r="F65" s="9">
        <f t="shared" ref="F65:F79" si="2">MIN($H65:$N65)</f>
        <v>48.21</v>
      </c>
      <c r="G65" s="9">
        <f t="shared" ref="G65:G79" si="3">MAX($H65:$N65)</f>
        <v>48.21</v>
      </c>
      <c r="H65" s="9" t="s">
        <v>20</v>
      </c>
      <c r="I65" s="9" t="s">
        <v>20</v>
      </c>
      <c r="J65" s="9" t="s">
        <v>20</v>
      </c>
      <c r="K65" s="9" t="s">
        <v>20</v>
      </c>
      <c r="L65" s="9">
        <v>48.21</v>
      </c>
      <c r="M65" s="9" t="s">
        <v>20</v>
      </c>
      <c r="N65" s="9" t="s">
        <v>20</v>
      </c>
    </row>
    <row r="66" spans="1:14">
      <c r="A66" s="7">
        <v>17</v>
      </c>
      <c r="B66" s="8" t="s">
        <v>114</v>
      </c>
      <c r="C66" s="8" t="s">
        <v>115</v>
      </c>
      <c r="D66" s="8" t="s">
        <v>50</v>
      </c>
      <c r="E66" s="8" t="s">
        <v>116</v>
      </c>
      <c r="F66" s="9">
        <f t="shared" si="2"/>
        <v>1.57</v>
      </c>
      <c r="G66" s="9">
        <f t="shared" si="3"/>
        <v>1.6</v>
      </c>
      <c r="H66" s="9" t="s">
        <v>20</v>
      </c>
      <c r="I66" s="9" t="s">
        <v>20</v>
      </c>
      <c r="J66" s="9" t="s">
        <v>20</v>
      </c>
      <c r="K66" s="9" t="s">
        <v>20</v>
      </c>
      <c r="L66" s="9">
        <v>1.6</v>
      </c>
      <c r="M66" s="9">
        <v>1.57</v>
      </c>
      <c r="N66" s="9">
        <v>1.58</v>
      </c>
    </row>
    <row r="67" spans="1:14">
      <c r="A67" s="7">
        <v>17</v>
      </c>
      <c r="B67" s="8" t="s">
        <v>114</v>
      </c>
      <c r="C67" s="8" t="s">
        <v>71</v>
      </c>
      <c r="D67" s="8" t="s">
        <v>50</v>
      </c>
      <c r="E67" s="8" t="s">
        <v>116</v>
      </c>
      <c r="F67" s="9">
        <f t="shared" si="2"/>
        <v>1.9</v>
      </c>
      <c r="G67" s="9">
        <f t="shared" si="3"/>
        <v>2.09</v>
      </c>
      <c r="H67" s="9" t="s">
        <v>20</v>
      </c>
      <c r="I67" s="9">
        <v>1.98</v>
      </c>
      <c r="J67" s="9" t="s">
        <v>20</v>
      </c>
      <c r="K67" s="9" t="s">
        <v>20</v>
      </c>
      <c r="L67" s="9">
        <v>1.9</v>
      </c>
      <c r="M67" s="9" t="s">
        <v>20</v>
      </c>
      <c r="N67" s="9">
        <v>2.09</v>
      </c>
    </row>
    <row r="68" spans="1:14">
      <c r="A68" s="7">
        <v>17</v>
      </c>
      <c r="B68" s="8" t="s">
        <v>114</v>
      </c>
      <c r="C68" s="8" t="s">
        <v>71</v>
      </c>
      <c r="D68" s="8" t="s">
        <v>18</v>
      </c>
      <c r="E68" s="8" t="s">
        <v>116</v>
      </c>
      <c r="F68" s="9">
        <f t="shared" si="2"/>
        <v>1.92666666666667</v>
      </c>
      <c r="G68" s="9">
        <f t="shared" si="3"/>
        <v>2.3</v>
      </c>
      <c r="H68" s="9" t="s">
        <v>20</v>
      </c>
      <c r="I68" s="9" t="s">
        <v>20</v>
      </c>
      <c r="J68" s="9" t="s">
        <v>20</v>
      </c>
      <c r="K68" s="9" t="s">
        <v>20</v>
      </c>
      <c r="L68" s="9">
        <v>1.97</v>
      </c>
      <c r="M68" s="9">
        <v>2.3</v>
      </c>
      <c r="N68" s="9">
        <v>1.92666666666667</v>
      </c>
    </row>
    <row r="69" spans="1:14">
      <c r="A69" s="7">
        <v>17</v>
      </c>
      <c r="B69" s="8" t="s">
        <v>114</v>
      </c>
      <c r="C69" s="8" t="s">
        <v>71</v>
      </c>
      <c r="D69" s="8" t="s">
        <v>117</v>
      </c>
      <c r="E69" s="8" t="s">
        <v>118</v>
      </c>
      <c r="F69" s="9">
        <f t="shared" si="2"/>
        <v>0.19</v>
      </c>
      <c r="G69" s="9">
        <f t="shared" si="3"/>
        <v>0.27</v>
      </c>
      <c r="H69" s="9">
        <v>0.27</v>
      </c>
      <c r="I69" s="9">
        <v>0.19</v>
      </c>
      <c r="J69" s="9" t="s">
        <v>20</v>
      </c>
      <c r="K69" s="9" t="s">
        <v>20</v>
      </c>
      <c r="L69" s="9" t="s">
        <v>20</v>
      </c>
      <c r="M69" s="9" t="s">
        <v>20</v>
      </c>
      <c r="N69" s="9" t="s">
        <v>20</v>
      </c>
    </row>
    <row r="70" spans="1:14">
      <c r="A70" s="7">
        <v>17</v>
      </c>
      <c r="B70" s="8" t="s">
        <v>114</v>
      </c>
      <c r="C70" s="8" t="s">
        <v>71</v>
      </c>
      <c r="D70" s="8" t="s">
        <v>117</v>
      </c>
      <c r="E70" s="8" t="s">
        <v>119</v>
      </c>
      <c r="F70" s="9">
        <f t="shared" si="2"/>
        <v>1.95</v>
      </c>
      <c r="G70" s="9">
        <f t="shared" si="3"/>
        <v>1.95</v>
      </c>
      <c r="H70" s="9" t="s">
        <v>20</v>
      </c>
      <c r="I70" s="9" t="s">
        <v>20</v>
      </c>
      <c r="J70" s="9" t="s">
        <v>20</v>
      </c>
      <c r="K70" s="9" t="s">
        <v>20</v>
      </c>
      <c r="L70" s="9" t="s">
        <v>20</v>
      </c>
      <c r="M70" s="9">
        <v>1.95</v>
      </c>
      <c r="N70" s="9" t="s">
        <v>20</v>
      </c>
    </row>
    <row r="71" spans="1:14">
      <c r="A71" s="7">
        <v>17</v>
      </c>
      <c r="B71" s="8" t="s">
        <v>114</v>
      </c>
      <c r="C71" s="8" t="s">
        <v>71</v>
      </c>
      <c r="D71" s="8" t="s">
        <v>117</v>
      </c>
      <c r="E71" s="8" t="s">
        <v>120</v>
      </c>
      <c r="F71" s="9">
        <f t="shared" si="2"/>
        <v>0.665</v>
      </c>
      <c r="G71" s="9">
        <f t="shared" si="3"/>
        <v>1.34</v>
      </c>
      <c r="H71" s="9" t="s">
        <v>20</v>
      </c>
      <c r="I71" s="9" t="s">
        <v>20</v>
      </c>
      <c r="J71" s="9" t="s">
        <v>20</v>
      </c>
      <c r="K71" s="9" t="s">
        <v>20</v>
      </c>
      <c r="L71" s="9">
        <v>1.34</v>
      </c>
      <c r="M71" s="9">
        <v>0.68</v>
      </c>
      <c r="N71" s="9">
        <v>0.665</v>
      </c>
    </row>
    <row r="72" spans="1:14">
      <c r="A72" s="7">
        <v>17</v>
      </c>
      <c r="B72" s="8" t="s">
        <v>114</v>
      </c>
      <c r="C72" s="8" t="s">
        <v>71</v>
      </c>
      <c r="D72" s="8" t="s">
        <v>121</v>
      </c>
      <c r="E72" s="8" t="s">
        <v>122</v>
      </c>
      <c r="F72" s="9">
        <f t="shared" si="2"/>
        <v>1.2375</v>
      </c>
      <c r="G72" s="9">
        <f t="shared" si="3"/>
        <v>1.2375</v>
      </c>
      <c r="H72" s="9" t="s">
        <v>20</v>
      </c>
      <c r="I72" s="9" t="s">
        <v>20</v>
      </c>
      <c r="J72" s="9" t="s">
        <v>20</v>
      </c>
      <c r="K72" s="9" t="s">
        <v>20</v>
      </c>
      <c r="L72" s="9" t="s">
        <v>20</v>
      </c>
      <c r="M72" s="9" t="s">
        <v>20</v>
      </c>
      <c r="N72" s="9">
        <v>1.2375</v>
      </c>
    </row>
    <row r="73" spans="1:14">
      <c r="A73" s="7">
        <v>18</v>
      </c>
      <c r="B73" s="8" t="s">
        <v>123</v>
      </c>
      <c r="C73" s="8" t="s">
        <v>124</v>
      </c>
      <c r="D73" s="8" t="s">
        <v>125</v>
      </c>
      <c r="E73" s="8" t="s">
        <v>126</v>
      </c>
      <c r="F73" s="9">
        <f t="shared" si="2"/>
        <v>18.25</v>
      </c>
      <c r="G73" s="9">
        <f t="shared" si="3"/>
        <v>18.25</v>
      </c>
      <c r="H73" s="9" t="s">
        <v>20</v>
      </c>
      <c r="I73" s="9">
        <v>18.25</v>
      </c>
      <c r="J73" s="9" t="s">
        <v>20</v>
      </c>
      <c r="K73" s="9" t="s">
        <v>20</v>
      </c>
      <c r="L73" s="9" t="s">
        <v>20</v>
      </c>
      <c r="M73" s="9" t="s">
        <v>20</v>
      </c>
      <c r="N73" s="9" t="s">
        <v>20</v>
      </c>
    </row>
    <row r="74" spans="1:14">
      <c r="A74" s="7">
        <v>19</v>
      </c>
      <c r="B74" s="8" t="s">
        <v>127</v>
      </c>
      <c r="C74" s="8" t="s">
        <v>128</v>
      </c>
      <c r="D74" s="8" t="s">
        <v>61</v>
      </c>
      <c r="E74" s="8" t="s">
        <v>129</v>
      </c>
      <c r="F74" s="9">
        <f t="shared" si="2"/>
        <v>89.91</v>
      </c>
      <c r="G74" s="9">
        <f t="shared" si="3"/>
        <v>89.91</v>
      </c>
      <c r="H74" s="9">
        <v>89.91</v>
      </c>
      <c r="I74" s="9" t="s">
        <v>20</v>
      </c>
      <c r="J74" s="9" t="s">
        <v>20</v>
      </c>
      <c r="K74" s="9" t="s">
        <v>20</v>
      </c>
      <c r="L74" s="9" t="s">
        <v>20</v>
      </c>
      <c r="M74" s="9" t="s">
        <v>20</v>
      </c>
      <c r="N74" s="9" t="s">
        <v>20</v>
      </c>
    </row>
    <row r="75" spans="1:14">
      <c r="A75" s="7">
        <v>19</v>
      </c>
      <c r="B75" s="8" t="s">
        <v>127</v>
      </c>
      <c r="C75" s="8" t="s">
        <v>130</v>
      </c>
      <c r="D75" s="8" t="s">
        <v>61</v>
      </c>
      <c r="E75" s="8" t="s">
        <v>129</v>
      </c>
      <c r="F75" s="9">
        <f t="shared" si="2"/>
        <v>72</v>
      </c>
      <c r="G75" s="9">
        <f t="shared" si="3"/>
        <v>88</v>
      </c>
      <c r="H75" s="9" t="s">
        <v>20</v>
      </c>
      <c r="I75" s="9">
        <v>72</v>
      </c>
      <c r="J75" s="9" t="s">
        <v>20</v>
      </c>
      <c r="K75" s="9" t="s">
        <v>20</v>
      </c>
      <c r="L75" s="9" t="s">
        <v>20</v>
      </c>
      <c r="M75" s="9" t="s">
        <v>20</v>
      </c>
      <c r="N75" s="9">
        <v>88</v>
      </c>
    </row>
    <row r="76" spans="1:14">
      <c r="A76" s="7">
        <v>19</v>
      </c>
      <c r="B76" s="8" t="s">
        <v>127</v>
      </c>
      <c r="C76" s="8" t="s">
        <v>131</v>
      </c>
      <c r="D76" s="8" t="s">
        <v>61</v>
      </c>
      <c r="E76" s="8" t="s">
        <v>132</v>
      </c>
      <c r="F76" s="9">
        <f t="shared" si="2"/>
        <v>58</v>
      </c>
      <c r="G76" s="9">
        <f t="shared" si="3"/>
        <v>58</v>
      </c>
      <c r="H76" s="9" t="s">
        <v>20</v>
      </c>
      <c r="I76" s="9" t="s">
        <v>20</v>
      </c>
      <c r="J76" s="9" t="s">
        <v>20</v>
      </c>
      <c r="K76" s="9" t="s">
        <v>20</v>
      </c>
      <c r="L76" s="9">
        <v>58</v>
      </c>
      <c r="M76" s="9" t="s">
        <v>20</v>
      </c>
      <c r="N76" s="9" t="s">
        <v>20</v>
      </c>
    </row>
    <row r="77" spans="1:14">
      <c r="A77" s="7">
        <v>19</v>
      </c>
      <c r="B77" s="8" t="s">
        <v>127</v>
      </c>
      <c r="C77" s="8" t="s">
        <v>133</v>
      </c>
      <c r="D77" s="8" t="s">
        <v>61</v>
      </c>
      <c r="E77" s="8" t="s">
        <v>134</v>
      </c>
      <c r="F77" s="9">
        <f t="shared" si="2"/>
        <v>89.91</v>
      </c>
      <c r="G77" s="9">
        <f t="shared" si="3"/>
        <v>109</v>
      </c>
      <c r="H77" s="9" t="s">
        <v>20</v>
      </c>
      <c r="I77" s="9">
        <v>89.91</v>
      </c>
      <c r="J77" s="9" t="s">
        <v>20</v>
      </c>
      <c r="K77" s="9" t="s">
        <v>20</v>
      </c>
      <c r="L77" s="9">
        <v>109</v>
      </c>
      <c r="M77" s="9" t="s">
        <v>20</v>
      </c>
      <c r="N77" s="9">
        <v>109</v>
      </c>
    </row>
    <row r="78" spans="1:14">
      <c r="A78" s="7">
        <v>19</v>
      </c>
      <c r="B78" s="8" t="s">
        <v>127</v>
      </c>
      <c r="C78" s="8" t="s">
        <v>135</v>
      </c>
      <c r="D78" s="8" t="s">
        <v>61</v>
      </c>
      <c r="E78" s="8" t="s">
        <v>134</v>
      </c>
      <c r="F78" s="9">
        <f t="shared" si="2"/>
        <v>88</v>
      </c>
      <c r="G78" s="9">
        <f t="shared" si="3"/>
        <v>98</v>
      </c>
      <c r="H78" s="9" t="s">
        <v>20</v>
      </c>
      <c r="I78" s="9" t="s">
        <v>20</v>
      </c>
      <c r="J78" s="9" t="s">
        <v>20</v>
      </c>
      <c r="K78" s="9" t="s">
        <v>20</v>
      </c>
      <c r="L78" s="9">
        <v>88</v>
      </c>
      <c r="M78" s="9">
        <v>98</v>
      </c>
      <c r="N78" s="9" t="s">
        <v>20</v>
      </c>
    </row>
    <row r="79" spans="1:14">
      <c r="A79" s="7">
        <v>19</v>
      </c>
      <c r="B79" s="8" t="s">
        <v>127</v>
      </c>
      <c r="C79" s="8" t="s">
        <v>136</v>
      </c>
      <c r="D79" s="8" t="s">
        <v>61</v>
      </c>
      <c r="E79" s="8" t="s">
        <v>137</v>
      </c>
      <c r="F79" s="9">
        <f t="shared" si="2"/>
        <v>70.31</v>
      </c>
      <c r="G79" s="9">
        <f t="shared" si="3"/>
        <v>70.31</v>
      </c>
      <c r="H79" s="9">
        <v>70.31</v>
      </c>
      <c r="I79" s="9" t="s">
        <v>20</v>
      </c>
      <c r="J79" s="9">
        <v>70.31</v>
      </c>
      <c r="K79" s="9" t="s">
        <v>20</v>
      </c>
      <c r="L79" s="9" t="s">
        <v>20</v>
      </c>
      <c r="M79" s="9" t="s">
        <v>20</v>
      </c>
      <c r="N79" s="9" t="s">
        <v>20</v>
      </c>
    </row>
    <row r="80" spans="1:14">
      <c r="A80" s="7">
        <v>20</v>
      </c>
      <c r="B80" s="8" t="s">
        <v>138</v>
      </c>
      <c r="C80" s="8" t="s">
        <v>139</v>
      </c>
      <c r="D80" s="8" t="s">
        <v>140</v>
      </c>
      <c r="E80" s="8" t="s">
        <v>141</v>
      </c>
      <c r="F80" s="9">
        <f t="shared" ref="F80:F110" si="4">MIN($H80:$N80)</f>
        <v>7.79</v>
      </c>
      <c r="G80" s="9">
        <f t="shared" ref="G80:G110" si="5">MAX($H80:$N80)</f>
        <v>7.79</v>
      </c>
      <c r="H80" s="9">
        <v>7.79</v>
      </c>
      <c r="I80" s="9" t="s">
        <v>20</v>
      </c>
      <c r="J80" s="9" t="s">
        <v>20</v>
      </c>
      <c r="K80" s="9" t="s">
        <v>20</v>
      </c>
      <c r="L80" s="9" t="s">
        <v>20</v>
      </c>
      <c r="M80" s="9" t="s">
        <v>20</v>
      </c>
      <c r="N80" s="9" t="s">
        <v>20</v>
      </c>
    </row>
    <row r="81" spans="1:14">
      <c r="A81" s="7">
        <v>20</v>
      </c>
      <c r="B81" s="8" t="s">
        <v>138</v>
      </c>
      <c r="C81" s="8" t="s">
        <v>142</v>
      </c>
      <c r="D81" s="8" t="s">
        <v>140</v>
      </c>
      <c r="E81" s="8" t="s">
        <v>143</v>
      </c>
      <c r="F81" s="9">
        <f t="shared" si="4"/>
        <v>7.8</v>
      </c>
      <c r="G81" s="9">
        <f t="shared" si="5"/>
        <v>7.8</v>
      </c>
      <c r="H81" s="9" t="s">
        <v>20</v>
      </c>
      <c r="I81" s="9">
        <v>7.8</v>
      </c>
      <c r="J81" s="9" t="s">
        <v>20</v>
      </c>
      <c r="K81" s="9" t="s">
        <v>20</v>
      </c>
      <c r="L81" s="9" t="s">
        <v>20</v>
      </c>
      <c r="M81" s="9" t="s">
        <v>20</v>
      </c>
      <c r="N81" s="9" t="s">
        <v>20</v>
      </c>
    </row>
    <row r="82" spans="1:14">
      <c r="A82" s="7">
        <v>21</v>
      </c>
      <c r="B82" s="8" t="s">
        <v>144</v>
      </c>
      <c r="C82" s="8" t="s">
        <v>145</v>
      </c>
      <c r="D82" s="8" t="s">
        <v>18</v>
      </c>
      <c r="E82" s="8" t="s">
        <v>146</v>
      </c>
      <c r="F82" s="9">
        <f t="shared" si="4"/>
        <v>2.38</v>
      </c>
      <c r="G82" s="9">
        <f t="shared" si="5"/>
        <v>3</v>
      </c>
      <c r="H82" s="9" t="s">
        <v>20</v>
      </c>
      <c r="I82" s="9">
        <v>2.38</v>
      </c>
      <c r="J82" s="9" t="s">
        <v>20</v>
      </c>
      <c r="K82" s="9" t="s">
        <v>20</v>
      </c>
      <c r="L82" s="9">
        <v>2.6</v>
      </c>
      <c r="M82" s="9" t="s">
        <v>20</v>
      </c>
      <c r="N82" s="9">
        <v>3</v>
      </c>
    </row>
    <row r="83" spans="1:14">
      <c r="A83" s="7">
        <v>21</v>
      </c>
      <c r="B83" s="8" t="s">
        <v>144</v>
      </c>
      <c r="C83" s="8" t="s">
        <v>147</v>
      </c>
      <c r="D83" s="8" t="s">
        <v>37</v>
      </c>
      <c r="E83" s="8" t="s">
        <v>73</v>
      </c>
      <c r="F83" s="9">
        <f t="shared" si="4"/>
        <v>0.78</v>
      </c>
      <c r="G83" s="9">
        <f t="shared" si="5"/>
        <v>0.89</v>
      </c>
      <c r="H83" s="9" t="s">
        <v>20</v>
      </c>
      <c r="I83" s="9" t="s">
        <v>20</v>
      </c>
      <c r="J83" s="9" t="s">
        <v>20</v>
      </c>
      <c r="K83" s="9" t="s">
        <v>20</v>
      </c>
      <c r="L83" s="9">
        <v>0.89</v>
      </c>
      <c r="M83" s="9">
        <v>0.78</v>
      </c>
      <c r="N83" s="9" t="s">
        <v>20</v>
      </c>
    </row>
    <row r="84" spans="1:14">
      <c r="A84" s="7">
        <v>21</v>
      </c>
      <c r="B84" s="8" t="s">
        <v>144</v>
      </c>
      <c r="C84" s="8" t="s">
        <v>147</v>
      </c>
      <c r="D84" s="8" t="s">
        <v>22</v>
      </c>
      <c r="E84" s="8" t="s">
        <v>148</v>
      </c>
      <c r="F84" s="9">
        <f t="shared" si="4"/>
        <v>0.36</v>
      </c>
      <c r="G84" s="9">
        <f t="shared" si="5"/>
        <v>0.36</v>
      </c>
      <c r="H84" s="9" t="s">
        <v>20</v>
      </c>
      <c r="I84" s="9">
        <v>0.36</v>
      </c>
      <c r="J84" s="9" t="s">
        <v>20</v>
      </c>
      <c r="K84" s="9" t="s">
        <v>20</v>
      </c>
      <c r="L84" s="9" t="s">
        <v>20</v>
      </c>
      <c r="M84" s="9" t="s">
        <v>20</v>
      </c>
      <c r="N84" s="9" t="s">
        <v>20</v>
      </c>
    </row>
    <row r="85" spans="1:14">
      <c r="A85" s="7">
        <v>21</v>
      </c>
      <c r="B85" s="8" t="s">
        <v>144</v>
      </c>
      <c r="C85" s="8" t="s">
        <v>147</v>
      </c>
      <c r="D85" s="8" t="s">
        <v>18</v>
      </c>
      <c r="E85" s="8" t="s">
        <v>149</v>
      </c>
      <c r="F85" s="9">
        <f t="shared" si="4"/>
        <v>1.43</v>
      </c>
      <c r="G85" s="9">
        <f t="shared" si="5"/>
        <v>1.46</v>
      </c>
      <c r="H85" s="9" t="s">
        <v>20</v>
      </c>
      <c r="I85" s="9" t="s">
        <v>20</v>
      </c>
      <c r="J85" s="9" t="s">
        <v>20</v>
      </c>
      <c r="K85" s="9" t="s">
        <v>20</v>
      </c>
      <c r="L85" s="9">
        <v>1.46</v>
      </c>
      <c r="M85" s="9">
        <v>1.43</v>
      </c>
      <c r="N85" s="9">
        <v>1.46</v>
      </c>
    </row>
    <row r="86" spans="1:14">
      <c r="A86" s="7">
        <v>22</v>
      </c>
      <c r="B86" s="8" t="s">
        <v>150</v>
      </c>
      <c r="C86" s="8" t="s">
        <v>151</v>
      </c>
      <c r="D86" s="8" t="s">
        <v>28</v>
      </c>
      <c r="E86" s="8" t="s">
        <v>152</v>
      </c>
      <c r="F86" s="9">
        <f t="shared" si="4"/>
        <v>1.92</v>
      </c>
      <c r="G86" s="9">
        <f t="shared" si="5"/>
        <v>2.14285714285714</v>
      </c>
      <c r="H86" s="9" t="s">
        <v>20</v>
      </c>
      <c r="I86" s="9">
        <v>1.92</v>
      </c>
      <c r="J86" s="9" t="s">
        <v>20</v>
      </c>
      <c r="K86" s="9" t="s">
        <v>20</v>
      </c>
      <c r="L86" s="9">
        <v>1.93</v>
      </c>
      <c r="M86" s="9">
        <v>1.99</v>
      </c>
      <c r="N86" s="9">
        <v>2.14285714285714</v>
      </c>
    </row>
    <row r="87" spans="1:14">
      <c r="A87" s="7">
        <v>22</v>
      </c>
      <c r="B87" s="8" t="s">
        <v>150</v>
      </c>
      <c r="C87" s="8" t="s">
        <v>151</v>
      </c>
      <c r="D87" s="8" t="s">
        <v>42</v>
      </c>
      <c r="E87" s="8" t="s">
        <v>152</v>
      </c>
      <c r="F87" s="9">
        <f t="shared" si="4"/>
        <v>1.83</v>
      </c>
      <c r="G87" s="9">
        <f t="shared" si="5"/>
        <v>1.83</v>
      </c>
      <c r="H87" s="9" t="s">
        <v>20</v>
      </c>
      <c r="I87" s="9">
        <v>1.83</v>
      </c>
      <c r="J87" s="9" t="s">
        <v>20</v>
      </c>
      <c r="K87" s="9" t="s">
        <v>20</v>
      </c>
      <c r="L87" s="9" t="s">
        <v>20</v>
      </c>
      <c r="M87" s="9" t="s">
        <v>20</v>
      </c>
      <c r="N87" s="9" t="s">
        <v>20</v>
      </c>
    </row>
    <row r="88" spans="1:14">
      <c r="A88" s="7">
        <v>22</v>
      </c>
      <c r="B88" s="8" t="s">
        <v>150</v>
      </c>
      <c r="C88" s="8" t="s">
        <v>153</v>
      </c>
      <c r="D88" s="8" t="s">
        <v>42</v>
      </c>
      <c r="E88" s="8" t="s">
        <v>152</v>
      </c>
      <c r="F88" s="9">
        <f t="shared" si="4"/>
        <v>1.82</v>
      </c>
      <c r="G88" s="9">
        <f t="shared" si="5"/>
        <v>1.83928571428571</v>
      </c>
      <c r="H88" s="9" t="s">
        <v>20</v>
      </c>
      <c r="I88" s="9" t="s">
        <v>20</v>
      </c>
      <c r="J88" s="9" t="s">
        <v>20</v>
      </c>
      <c r="K88" s="9" t="s">
        <v>20</v>
      </c>
      <c r="L88" s="9">
        <v>1.82</v>
      </c>
      <c r="M88" s="9" t="s">
        <v>20</v>
      </c>
      <c r="N88" s="9">
        <v>1.83928571428571</v>
      </c>
    </row>
    <row r="89" spans="1:14">
      <c r="A89" s="7">
        <v>22</v>
      </c>
      <c r="B89" s="8" t="s">
        <v>150</v>
      </c>
      <c r="C89" s="8" t="s">
        <v>154</v>
      </c>
      <c r="D89" s="8" t="s">
        <v>155</v>
      </c>
      <c r="E89" s="8" t="s">
        <v>156</v>
      </c>
      <c r="F89" s="9">
        <f t="shared" si="4"/>
        <v>0.43</v>
      </c>
      <c r="G89" s="9">
        <f t="shared" si="5"/>
        <v>0.83</v>
      </c>
      <c r="H89" s="9" t="s">
        <v>20</v>
      </c>
      <c r="I89" s="9">
        <v>0.43</v>
      </c>
      <c r="J89" s="9">
        <v>0.4313</v>
      </c>
      <c r="K89" s="9" t="s">
        <v>20</v>
      </c>
      <c r="L89" s="9">
        <v>0.83</v>
      </c>
      <c r="M89" s="9" t="s">
        <v>20</v>
      </c>
      <c r="N89" s="9" t="s">
        <v>20</v>
      </c>
    </row>
    <row r="90" spans="1:14">
      <c r="A90" s="7">
        <v>22</v>
      </c>
      <c r="B90" s="8" t="s">
        <v>150</v>
      </c>
      <c r="C90" s="8" t="s">
        <v>157</v>
      </c>
      <c r="D90" s="8" t="s">
        <v>158</v>
      </c>
      <c r="E90" s="8" t="s">
        <v>159</v>
      </c>
      <c r="F90" s="9">
        <f t="shared" si="4"/>
        <v>1.35714285714286</v>
      </c>
      <c r="G90" s="9">
        <f t="shared" si="5"/>
        <v>1.35714285714286</v>
      </c>
      <c r="H90" s="9" t="s">
        <v>20</v>
      </c>
      <c r="I90" s="9" t="s">
        <v>20</v>
      </c>
      <c r="J90" s="9" t="s">
        <v>20</v>
      </c>
      <c r="K90" s="9" t="s">
        <v>20</v>
      </c>
      <c r="L90" s="9" t="s">
        <v>20</v>
      </c>
      <c r="M90" s="9" t="s">
        <v>20</v>
      </c>
      <c r="N90" s="9">
        <v>1.35714285714286</v>
      </c>
    </row>
    <row r="91" spans="1:14">
      <c r="A91" s="7">
        <v>25</v>
      </c>
      <c r="B91" s="8" t="s">
        <v>160</v>
      </c>
      <c r="C91" s="8" t="s">
        <v>71</v>
      </c>
      <c r="D91" s="8" t="s">
        <v>28</v>
      </c>
      <c r="E91" s="8" t="s">
        <v>161</v>
      </c>
      <c r="F91" s="9">
        <f t="shared" si="4"/>
        <v>10.4</v>
      </c>
      <c r="G91" s="9">
        <f t="shared" si="5"/>
        <v>10.4</v>
      </c>
      <c r="H91" s="9" t="s">
        <v>20</v>
      </c>
      <c r="I91" s="9" t="s">
        <v>20</v>
      </c>
      <c r="J91" s="9" t="s">
        <v>20</v>
      </c>
      <c r="K91" s="9" t="s">
        <v>20</v>
      </c>
      <c r="L91" s="9">
        <v>10.4</v>
      </c>
      <c r="M91" s="9" t="s">
        <v>20</v>
      </c>
      <c r="N91" s="9" t="s">
        <v>20</v>
      </c>
    </row>
    <row r="92" spans="1:14">
      <c r="A92" s="7">
        <v>25</v>
      </c>
      <c r="B92" s="8" t="s">
        <v>160</v>
      </c>
      <c r="C92" s="8" t="s">
        <v>71</v>
      </c>
      <c r="D92" s="8" t="s">
        <v>18</v>
      </c>
      <c r="E92" s="8" t="s">
        <v>162</v>
      </c>
      <c r="F92" s="9">
        <f t="shared" si="4"/>
        <v>0.14</v>
      </c>
      <c r="G92" s="9">
        <f t="shared" si="5"/>
        <v>0.14</v>
      </c>
      <c r="H92" s="9" t="s">
        <v>20</v>
      </c>
      <c r="I92" s="9">
        <v>0.14</v>
      </c>
      <c r="J92" s="9" t="s">
        <v>20</v>
      </c>
      <c r="K92" s="9" t="s">
        <v>20</v>
      </c>
      <c r="L92" s="9" t="s">
        <v>20</v>
      </c>
      <c r="M92" s="9" t="s">
        <v>20</v>
      </c>
      <c r="N92" s="9" t="s">
        <v>20</v>
      </c>
    </row>
    <row r="93" spans="1:14">
      <c r="A93" s="7">
        <v>26</v>
      </c>
      <c r="B93" s="8" t="s">
        <v>163</v>
      </c>
      <c r="C93" s="8" t="s">
        <v>164</v>
      </c>
      <c r="D93" s="8" t="s">
        <v>56</v>
      </c>
      <c r="E93" s="8" t="s">
        <v>165</v>
      </c>
      <c r="F93" s="9">
        <f t="shared" si="4"/>
        <v>744.42</v>
      </c>
      <c r="G93" s="9">
        <f t="shared" si="5"/>
        <v>744.42</v>
      </c>
      <c r="H93" s="9">
        <v>744.42</v>
      </c>
      <c r="I93" s="9" t="s">
        <v>166</v>
      </c>
      <c r="J93" s="9" t="s">
        <v>20</v>
      </c>
      <c r="K93" s="9" t="s">
        <v>20</v>
      </c>
      <c r="L93" s="9" t="s">
        <v>20</v>
      </c>
      <c r="M93" s="9" t="s">
        <v>20</v>
      </c>
      <c r="N93" s="9" t="s">
        <v>20</v>
      </c>
    </row>
    <row r="94" spans="1:14">
      <c r="A94" s="7">
        <v>27</v>
      </c>
      <c r="B94" s="8" t="s">
        <v>167</v>
      </c>
      <c r="C94" s="8" t="s">
        <v>168</v>
      </c>
      <c r="D94" s="8" t="s">
        <v>42</v>
      </c>
      <c r="E94" s="8" t="s">
        <v>169</v>
      </c>
      <c r="F94" s="9">
        <f t="shared" si="4"/>
        <v>0.18</v>
      </c>
      <c r="G94" s="9">
        <f t="shared" si="5"/>
        <v>0.18</v>
      </c>
      <c r="H94" s="9">
        <v>0.18</v>
      </c>
      <c r="I94" s="9">
        <v>0.18</v>
      </c>
      <c r="J94" s="9" t="s">
        <v>20</v>
      </c>
      <c r="K94" s="9" t="s">
        <v>20</v>
      </c>
      <c r="L94" s="9" t="s">
        <v>20</v>
      </c>
      <c r="M94" s="9" t="s">
        <v>20</v>
      </c>
      <c r="N94" s="9" t="s">
        <v>20</v>
      </c>
    </row>
    <row r="95" spans="1:14">
      <c r="A95" s="7">
        <v>27</v>
      </c>
      <c r="B95" s="8" t="s">
        <v>167</v>
      </c>
      <c r="C95" s="8" t="s">
        <v>32</v>
      </c>
      <c r="D95" s="8" t="s">
        <v>30</v>
      </c>
      <c r="E95" s="8" t="s">
        <v>170</v>
      </c>
      <c r="F95" s="9">
        <f t="shared" si="4"/>
        <v>5.16</v>
      </c>
      <c r="G95" s="9">
        <f t="shared" si="5"/>
        <v>9.29</v>
      </c>
      <c r="H95" s="9">
        <v>5.16</v>
      </c>
      <c r="I95" s="9">
        <v>5.16</v>
      </c>
      <c r="J95" s="9" t="s">
        <v>20</v>
      </c>
      <c r="K95" s="9" t="s">
        <v>20</v>
      </c>
      <c r="L95" s="9">
        <v>7.36</v>
      </c>
      <c r="M95" s="9">
        <v>9.29</v>
      </c>
      <c r="N95" s="9">
        <v>7.48571428571429</v>
      </c>
    </row>
    <row r="96" spans="1:14">
      <c r="A96" s="7">
        <v>27</v>
      </c>
      <c r="B96" s="8" t="s">
        <v>167</v>
      </c>
      <c r="C96" s="8" t="s">
        <v>32</v>
      </c>
      <c r="D96" s="8" t="s">
        <v>42</v>
      </c>
      <c r="E96" s="8" t="s">
        <v>170</v>
      </c>
      <c r="F96" s="9">
        <f t="shared" si="4"/>
        <v>7.14</v>
      </c>
      <c r="G96" s="9">
        <f t="shared" si="5"/>
        <v>7.14</v>
      </c>
      <c r="H96" s="9" t="s">
        <v>20</v>
      </c>
      <c r="I96" s="9" t="s">
        <v>20</v>
      </c>
      <c r="J96" s="9" t="s">
        <v>20</v>
      </c>
      <c r="K96" s="9" t="s">
        <v>20</v>
      </c>
      <c r="L96" s="9">
        <v>7.14</v>
      </c>
      <c r="M96" s="9" t="s">
        <v>20</v>
      </c>
      <c r="N96" s="9" t="s">
        <v>20</v>
      </c>
    </row>
    <row r="97" ht="15.75" spans="1:14">
      <c r="A97" s="7">
        <v>28</v>
      </c>
      <c r="B97" s="8" t="s">
        <v>171</v>
      </c>
      <c r="C97" s="8" t="s">
        <v>172</v>
      </c>
      <c r="D97" s="8" t="s">
        <v>28</v>
      </c>
      <c r="E97" s="8" t="s">
        <v>101</v>
      </c>
      <c r="F97" s="9">
        <f t="shared" si="4"/>
        <v>3.54285714285714</v>
      </c>
      <c r="G97" s="9">
        <f t="shared" si="5"/>
        <v>4.14</v>
      </c>
      <c r="H97" s="9" t="s">
        <v>20</v>
      </c>
      <c r="I97" s="9" t="s">
        <v>20</v>
      </c>
      <c r="J97" s="9" t="s">
        <v>20</v>
      </c>
      <c r="K97" s="9" t="s">
        <v>20</v>
      </c>
      <c r="L97" s="9">
        <v>3.86</v>
      </c>
      <c r="M97" s="9">
        <v>4.14</v>
      </c>
      <c r="N97" s="9">
        <v>3.54285714285714</v>
      </c>
    </row>
    <row r="98" spans="1:14">
      <c r="A98" s="7">
        <v>28</v>
      </c>
      <c r="B98" s="8" t="s">
        <v>171</v>
      </c>
      <c r="C98" s="8" t="s">
        <v>173</v>
      </c>
      <c r="D98" s="8" t="s">
        <v>18</v>
      </c>
      <c r="E98" s="8" t="s">
        <v>174</v>
      </c>
      <c r="F98" s="9">
        <f t="shared" si="4"/>
        <v>3.01333333333333</v>
      </c>
      <c r="G98" s="9">
        <f t="shared" si="5"/>
        <v>3.01333333333333</v>
      </c>
      <c r="H98" s="9" t="s">
        <v>20</v>
      </c>
      <c r="I98" s="9" t="s">
        <v>20</v>
      </c>
      <c r="J98" s="9" t="s">
        <v>20</v>
      </c>
      <c r="K98" s="9" t="s">
        <v>20</v>
      </c>
      <c r="L98" s="9" t="s">
        <v>20</v>
      </c>
      <c r="M98" s="9" t="s">
        <v>20</v>
      </c>
      <c r="N98" s="9">
        <v>3.01333333333333</v>
      </c>
    </row>
    <row r="99" spans="1:14">
      <c r="A99" s="7">
        <v>28</v>
      </c>
      <c r="B99" s="8" t="s">
        <v>171</v>
      </c>
      <c r="C99" s="8" t="s">
        <v>175</v>
      </c>
      <c r="D99" s="8" t="s">
        <v>72</v>
      </c>
      <c r="E99" s="8" t="s">
        <v>176</v>
      </c>
      <c r="F99" s="9">
        <f t="shared" si="4"/>
        <v>1.97619047619048</v>
      </c>
      <c r="G99" s="9">
        <f t="shared" si="5"/>
        <v>2</v>
      </c>
      <c r="H99" s="9" t="s">
        <v>20</v>
      </c>
      <c r="I99" s="9" t="s">
        <v>20</v>
      </c>
      <c r="J99" s="9" t="s">
        <v>20</v>
      </c>
      <c r="K99" s="9" t="s">
        <v>20</v>
      </c>
      <c r="L99" s="9" t="s">
        <v>20</v>
      </c>
      <c r="M99" s="9">
        <v>2</v>
      </c>
      <c r="N99" s="9">
        <v>1.97619047619048</v>
      </c>
    </row>
    <row r="100" spans="1:14">
      <c r="A100" s="7">
        <v>28</v>
      </c>
      <c r="B100" s="8" t="s">
        <v>171</v>
      </c>
      <c r="C100" s="8" t="s">
        <v>177</v>
      </c>
      <c r="D100" s="8" t="s">
        <v>28</v>
      </c>
      <c r="E100" s="8" t="s">
        <v>176</v>
      </c>
      <c r="F100" s="9">
        <f t="shared" si="4"/>
        <v>0.98</v>
      </c>
      <c r="G100" s="9">
        <f t="shared" si="5"/>
        <v>0.98</v>
      </c>
      <c r="H100" s="9" t="s">
        <v>20</v>
      </c>
      <c r="I100" s="9">
        <v>0.98</v>
      </c>
      <c r="J100" s="9" t="s">
        <v>20</v>
      </c>
      <c r="K100" s="9" t="s">
        <v>20</v>
      </c>
      <c r="L100" s="9" t="s">
        <v>20</v>
      </c>
      <c r="M100" s="9" t="s">
        <v>20</v>
      </c>
      <c r="N100" s="9" t="s">
        <v>20</v>
      </c>
    </row>
    <row r="101" spans="1:14">
      <c r="A101" s="7">
        <v>28</v>
      </c>
      <c r="B101" s="8" t="s">
        <v>171</v>
      </c>
      <c r="C101" s="8" t="s">
        <v>104</v>
      </c>
      <c r="D101" s="8" t="s">
        <v>28</v>
      </c>
      <c r="E101" s="8" t="s">
        <v>103</v>
      </c>
      <c r="F101" s="9">
        <f t="shared" si="4"/>
        <v>2.39</v>
      </c>
      <c r="G101" s="9">
        <f t="shared" si="5"/>
        <v>4.14</v>
      </c>
      <c r="H101" s="9">
        <v>2.39</v>
      </c>
      <c r="I101" s="9" t="s">
        <v>20</v>
      </c>
      <c r="J101" s="9" t="s">
        <v>20</v>
      </c>
      <c r="K101" s="9" t="s">
        <v>20</v>
      </c>
      <c r="L101" s="9" t="s">
        <v>20</v>
      </c>
      <c r="M101" s="9">
        <v>4.14</v>
      </c>
      <c r="N101" s="9" t="s">
        <v>20</v>
      </c>
    </row>
    <row r="102" spans="1:14">
      <c r="A102" s="7">
        <v>28</v>
      </c>
      <c r="B102" s="8" t="s">
        <v>171</v>
      </c>
      <c r="C102" s="8" t="s">
        <v>104</v>
      </c>
      <c r="D102" s="8" t="s">
        <v>42</v>
      </c>
      <c r="E102" s="8" t="s">
        <v>103</v>
      </c>
      <c r="F102" s="9">
        <f t="shared" si="4"/>
        <v>3.32</v>
      </c>
      <c r="G102" s="9">
        <f t="shared" si="5"/>
        <v>4.28</v>
      </c>
      <c r="H102" s="9" t="s">
        <v>20</v>
      </c>
      <c r="I102" s="9" t="s">
        <v>20</v>
      </c>
      <c r="J102" s="9" t="s">
        <v>20</v>
      </c>
      <c r="K102" s="9" t="s">
        <v>20</v>
      </c>
      <c r="L102" s="9">
        <v>3.32</v>
      </c>
      <c r="M102" s="9">
        <v>4.28</v>
      </c>
      <c r="N102" s="9">
        <v>3.36785714285714</v>
      </c>
    </row>
    <row r="103" spans="1:14">
      <c r="A103" s="7">
        <v>28</v>
      </c>
      <c r="B103" s="8" t="s">
        <v>171</v>
      </c>
      <c r="C103" s="8" t="s">
        <v>173</v>
      </c>
      <c r="D103" s="8" t="s">
        <v>34</v>
      </c>
      <c r="E103" s="8" t="s">
        <v>103</v>
      </c>
      <c r="F103" s="9">
        <f t="shared" si="4"/>
        <v>3.36666666666667</v>
      </c>
      <c r="G103" s="9">
        <f t="shared" si="5"/>
        <v>4.11</v>
      </c>
      <c r="H103" s="9" t="s">
        <v>20</v>
      </c>
      <c r="I103" s="9" t="s">
        <v>20</v>
      </c>
      <c r="J103" s="9" t="s">
        <v>20</v>
      </c>
      <c r="K103" s="9" t="s">
        <v>20</v>
      </c>
      <c r="L103" s="9">
        <v>3.42</v>
      </c>
      <c r="M103" s="9">
        <v>4.11</v>
      </c>
      <c r="N103" s="9">
        <v>3.36666666666667</v>
      </c>
    </row>
    <row r="104" spans="1:14">
      <c r="A104" s="7">
        <v>28</v>
      </c>
      <c r="B104" s="8" t="s">
        <v>171</v>
      </c>
      <c r="C104" s="8" t="s">
        <v>178</v>
      </c>
      <c r="D104" s="8" t="s">
        <v>28</v>
      </c>
      <c r="E104" s="8" t="s">
        <v>29</v>
      </c>
      <c r="F104" s="9">
        <f t="shared" si="4"/>
        <v>0.35</v>
      </c>
      <c r="G104" s="9">
        <f t="shared" si="5"/>
        <v>0.35</v>
      </c>
      <c r="H104" s="9" t="s">
        <v>20</v>
      </c>
      <c r="I104" s="9">
        <v>0.35</v>
      </c>
      <c r="J104" s="9" t="s">
        <v>20</v>
      </c>
      <c r="K104" s="9" t="s">
        <v>20</v>
      </c>
      <c r="L104" s="9" t="s">
        <v>20</v>
      </c>
      <c r="M104" s="9" t="s">
        <v>20</v>
      </c>
      <c r="N104" s="9" t="s">
        <v>20</v>
      </c>
    </row>
    <row r="105" spans="1:14">
      <c r="A105" s="7">
        <v>29</v>
      </c>
      <c r="B105" s="8" t="s">
        <v>179</v>
      </c>
      <c r="C105" s="8" t="s">
        <v>21</v>
      </c>
      <c r="D105" s="8" t="s">
        <v>180</v>
      </c>
      <c r="E105" s="8" t="s">
        <v>181</v>
      </c>
      <c r="F105" s="9">
        <f t="shared" si="4"/>
        <v>42.97</v>
      </c>
      <c r="G105" s="9">
        <f t="shared" si="5"/>
        <v>42.97</v>
      </c>
      <c r="H105" s="9" t="s">
        <v>20</v>
      </c>
      <c r="I105" s="9" t="s">
        <v>20</v>
      </c>
      <c r="J105" s="9" t="s">
        <v>20</v>
      </c>
      <c r="K105" s="9" t="s">
        <v>20</v>
      </c>
      <c r="L105" s="9" t="s">
        <v>20</v>
      </c>
      <c r="M105" s="9">
        <v>42.97</v>
      </c>
      <c r="N105" s="9" t="s">
        <v>20</v>
      </c>
    </row>
    <row r="106" spans="1:14">
      <c r="A106" s="7">
        <v>29</v>
      </c>
      <c r="B106" s="8" t="s">
        <v>179</v>
      </c>
      <c r="C106" s="8" t="s">
        <v>21</v>
      </c>
      <c r="D106" s="8" t="s">
        <v>180</v>
      </c>
      <c r="E106" s="8" t="s">
        <v>182</v>
      </c>
      <c r="F106" s="9">
        <f t="shared" si="4"/>
        <v>50.22</v>
      </c>
      <c r="G106" s="9">
        <f t="shared" si="5"/>
        <v>50.22</v>
      </c>
      <c r="H106" s="9" t="s">
        <v>20</v>
      </c>
      <c r="I106" s="9">
        <v>50.22</v>
      </c>
      <c r="J106" s="9" t="s">
        <v>20</v>
      </c>
      <c r="K106" s="9" t="s">
        <v>20</v>
      </c>
      <c r="L106" s="9">
        <v>50.22</v>
      </c>
      <c r="M106" s="9" t="s">
        <v>20</v>
      </c>
      <c r="N106" s="9" t="s">
        <v>20</v>
      </c>
    </row>
    <row r="107" spans="1:14">
      <c r="A107" s="7">
        <v>30</v>
      </c>
      <c r="B107" s="8" t="s">
        <v>183</v>
      </c>
      <c r="C107" s="8" t="s">
        <v>184</v>
      </c>
      <c r="D107" s="8" t="s">
        <v>185</v>
      </c>
      <c r="E107" s="8" t="s">
        <v>186</v>
      </c>
      <c r="F107" s="9">
        <f t="shared" si="4"/>
        <v>1.5</v>
      </c>
      <c r="G107" s="9">
        <f t="shared" si="5"/>
        <v>1.5</v>
      </c>
      <c r="H107" s="9">
        <v>1.5</v>
      </c>
      <c r="I107" s="9">
        <v>1.5</v>
      </c>
      <c r="J107" s="9" t="s">
        <v>20</v>
      </c>
      <c r="K107" s="9" t="s">
        <v>20</v>
      </c>
      <c r="L107" s="9" t="s">
        <v>20</v>
      </c>
      <c r="M107" s="9" t="s">
        <v>20</v>
      </c>
      <c r="N107" s="9" t="s">
        <v>20</v>
      </c>
    </row>
    <row r="108" spans="1:14">
      <c r="A108" s="7">
        <v>30</v>
      </c>
      <c r="B108" s="8" t="s">
        <v>183</v>
      </c>
      <c r="C108" s="8" t="s">
        <v>184</v>
      </c>
      <c r="D108" s="8" t="s">
        <v>187</v>
      </c>
      <c r="E108" s="8" t="s">
        <v>186</v>
      </c>
      <c r="F108" s="9">
        <f t="shared" si="4"/>
        <v>1.5</v>
      </c>
      <c r="G108" s="9">
        <f t="shared" si="5"/>
        <v>2.37083333333333</v>
      </c>
      <c r="H108" s="9" t="s">
        <v>20</v>
      </c>
      <c r="I108" s="9" t="s">
        <v>20</v>
      </c>
      <c r="J108" s="9" t="s">
        <v>20</v>
      </c>
      <c r="K108" s="9" t="s">
        <v>20</v>
      </c>
      <c r="L108" s="9">
        <v>1.5</v>
      </c>
      <c r="M108" s="9">
        <v>2.29</v>
      </c>
      <c r="N108" s="9">
        <v>2.37083333333333</v>
      </c>
    </row>
    <row r="109" spans="1:14">
      <c r="A109" s="7">
        <v>32</v>
      </c>
      <c r="B109" s="8" t="s">
        <v>188</v>
      </c>
      <c r="C109" s="8" t="s">
        <v>189</v>
      </c>
      <c r="D109" s="8" t="s">
        <v>56</v>
      </c>
      <c r="E109" s="8" t="s">
        <v>190</v>
      </c>
      <c r="F109" s="9">
        <f t="shared" si="4"/>
        <v>4955</v>
      </c>
      <c r="G109" s="9">
        <f t="shared" si="5"/>
        <v>4955</v>
      </c>
      <c r="H109" s="9" t="s">
        <v>20</v>
      </c>
      <c r="I109" s="9">
        <v>4955</v>
      </c>
      <c r="J109" s="9" t="s">
        <v>20</v>
      </c>
      <c r="K109" s="9" t="s">
        <v>20</v>
      </c>
      <c r="L109" s="9" t="s">
        <v>20</v>
      </c>
      <c r="M109" s="9" t="s">
        <v>20</v>
      </c>
      <c r="N109" s="9" t="s">
        <v>20</v>
      </c>
    </row>
    <row r="110" spans="1:14">
      <c r="A110" s="7">
        <v>32</v>
      </c>
      <c r="B110" s="8" t="s">
        <v>188</v>
      </c>
      <c r="C110" s="8" t="s">
        <v>191</v>
      </c>
      <c r="D110" s="8" t="s">
        <v>56</v>
      </c>
      <c r="E110" s="8" t="s">
        <v>62</v>
      </c>
      <c r="F110" s="9">
        <f t="shared" si="4"/>
        <v>3763</v>
      </c>
      <c r="G110" s="9">
        <f t="shared" si="5"/>
        <v>3961</v>
      </c>
      <c r="H110" s="9" t="s">
        <v>20</v>
      </c>
      <c r="I110" s="9">
        <v>3763</v>
      </c>
      <c r="J110" s="9" t="s">
        <v>20</v>
      </c>
      <c r="K110" s="9" t="s">
        <v>20</v>
      </c>
      <c r="L110" s="9">
        <v>3961</v>
      </c>
      <c r="M110" s="9" t="s">
        <v>20</v>
      </c>
      <c r="N110" s="9" t="s">
        <v>20</v>
      </c>
    </row>
    <row r="111" spans="1:14">
      <c r="A111" s="7">
        <v>33</v>
      </c>
      <c r="B111" s="8" t="s">
        <v>192</v>
      </c>
      <c r="C111" s="8" t="s">
        <v>193</v>
      </c>
      <c r="D111" s="8" t="s">
        <v>194</v>
      </c>
      <c r="E111" s="8" t="s">
        <v>195</v>
      </c>
      <c r="F111" s="9">
        <f t="shared" ref="F111:F142" si="6">MIN($H111:$N111)</f>
        <v>2.44</v>
      </c>
      <c r="G111" s="9">
        <f t="shared" ref="G111:G142" si="7">MAX($H111:$N111)</f>
        <v>2.53333333333333</v>
      </c>
      <c r="H111" s="9" t="s">
        <v>20</v>
      </c>
      <c r="I111" s="9" t="s">
        <v>20</v>
      </c>
      <c r="J111" s="9" t="s">
        <v>20</v>
      </c>
      <c r="K111" s="9" t="s">
        <v>20</v>
      </c>
      <c r="L111" s="9">
        <v>2.53</v>
      </c>
      <c r="M111" s="9">
        <v>2.44</v>
      </c>
      <c r="N111" s="9">
        <v>2.53333333333333</v>
      </c>
    </row>
    <row r="112" spans="1:14">
      <c r="A112" s="7">
        <v>33</v>
      </c>
      <c r="B112" s="8" t="s">
        <v>192</v>
      </c>
      <c r="C112" s="8" t="s">
        <v>193</v>
      </c>
      <c r="D112" s="8" t="s">
        <v>196</v>
      </c>
      <c r="E112" s="8" t="s">
        <v>195</v>
      </c>
      <c r="F112" s="9">
        <f t="shared" si="6"/>
        <v>3.25</v>
      </c>
      <c r="G112" s="9">
        <f t="shared" si="7"/>
        <v>3.29</v>
      </c>
      <c r="H112" s="9" t="s">
        <v>20</v>
      </c>
      <c r="I112" s="9" t="s">
        <v>20</v>
      </c>
      <c r="J112" s="9" t="s">
        <v>20</v>
      </c>
      <c r="K112" s="9" t="s">
        <v>20</v>
      </c>
      <c r="L112" s="9">
        <v>3.25</v>
      </c>
      <c r="M112" s="9">
        <v>3.29</v>
      </c>
      <c r="N112" s="9" t="s">
        <v>20</v>
      </c>
    </row>
    <row r="113" spans="1:14">
      <c r="A113" s="7">
        <v>33</v>
      </c>
      <c r="B113" s="8" t="s">
        <v>192</v>
      </c>
      <c r="C113" s="8" t="s">
        <v>193</v>
      </c>
      <c r="D113" s="8" t="s">
        <v>197</v>
      </c>
      <c r="E113" s="8" t="s">
        <v>195</v>
      </c>
      <c r="F113" s="9">
        <f t="shared" si="6"/>
        <v>2.63</v>
      </c>
      <c r="G113" s="9">
        <f t="shared" si="7"/>
        <v>2.63</v>
      </c>
      <c r="H113" s="9" t="s">
        <v>20</v>
      </c>
      <c r="I113" s="9" t="s">
        <v>20</v>
      </c>
      <c r="J113" s="9" t="s">
        <v>20</v>
      </c>
      <c r="K113" s="9" t="s">
        <v>20</v>
      </c>
      <c r="L113" s="9">
        <v>2.63</v>
      </c>
      <c r="M113" s="9" t="s">
        <v>20</v>
      </c>
      <c r="N113" s="9" t="s">
        <v>20</v>
      </c>
    </row>
    <row r="114" spans="1:14">
      <c r="A114" s="7">
        <v>33</v>
      </c>
      <c r="B114" s="8" t="s">
        <v>192</v>
      </c>
      <c r="C114" s="8" t="s">
        <v>193</v>
      </c>
      <c r="D114" s="8" t="s">
        <v>197</v>
      </c>
      <c r="E114" s="8" t="s">
        <v>198</v>
      </c>
      <c r="F114" s="9">
        <f t="shared" si="6"/>
        <v>2.56666666666667</v>
      </c>
      <c r="G114" s="9">
        <f t="shared" si="7"/>
        <v>2.56666666666667</v>
      </c>
      <c r="H114" s="9" t="s">
        <v>20</v>
      </c>
      <c r="I114" s="9" t="s">
        <v>20</v>
      </c>
      <c r="J114" s="9" t="s">
        <v>20</v>
      </c>
      <c r="K114" s="9" t="s">
        <v>20</v>
      </c>
      <c r="L114" s="9" t="s">
        <v>20</v>
      </c>
      <c r="M114" s="9" t="s">
        <v>20</v>
      </c>
      <c r="N114" s="9">
        <v>2.56666666666667</v>
      </c>
    </row>
    <row r="115" spans="1:14">
      <c r="A115" s="7">
        <v>34</v>
      </c>
      <c r="B115" s="8" t="s">
        <v>199</v>
      </c>
      <c r="C115" s="8" t="s">
        <v>200</v>
      </c>
      <c r="D115" s="8" t="s">
        <v>61</v>
      </c>
      <c r="E115" s="8" t="s">
        <v>201</v>
      </c>
      <c r="F115" s="9">
        <f t="shared" si="6"/>
        <v>6.57</v>
      </c>
      <c r="G115" s="9">
        <f t="shared" si="7"/>
        <v>6.57</v>
      </c>
      <c r="H115" s="9" t="s">
        <v>20</v>
      </c>
      <c r="I115" s="9">
        <v>6.57</v>
      </c>
      <c r="J115" s="9" t="s">
        <v>20</v>
      </c>
      <c r="K115" s="9" t="s">
        <v>20</v>
      </c>
      <c r="L115" s="9" t="s">
        <v>20</v>
      </c>
      <c r="M115" s="9" t="s">
        <v>20</v>
      </c>
      <c r="N115" s="9" t="s">
        <v>20</v>
      </c>
    </row>
    <row r="116" spans="1:14">
      <c r="A116" s="7">
        <v>34</v>
      </c>
      <c r="B116" s="8" t="s">
        <v>199</v>
      </c>
      <c r="C116" s="8" t="s">
        <v>202</v>
      </c>
      <c r="D116" s="8" t="s">
        <v>61</v>
      </c>
      <c r="E116" s="8" t="s">
        <v>203</v>
      </c>
      <c r="F116" s="9">
        <f t="shared" si="6"/>
        <v>16.82</v>
      </c>
      <c r="G116" s="9">
        <f t="shared" si="7"/>
        <v>16.82</v>
      </c>
      <c r="H116" s="9" t="s">
        <v>20</v>
      </c>
      <c r="I116" s="9">
        <v>16.82</v>
      </c>
      <c r="J116" s="9" t="s">
        <v>20</v>
      </c>
      <c r="K116" s="9" t="s">
        <v>20</v>
      </c>
      <c r="L116" s="9" t="s">
        <v>20</v>
      </c>
      <c r="M116" s="9" t="s">
        <v>20</v>
      </c>
      <c r="N116" s="9" t="s">
        <v>20</v>
      </c>
    </row>
    <row r="117" spans="1:14">
      <c r="A117" s="7">
        <v>34</v>
      </c>
      <c r="B117" s="8" t="s">
        <v>199</v>
      </c>
      <c r="C117" s="8" t="s">
        <v>204</v>
      </c>
      <c r="D117" s="8" t="s">
        <v>205</v>
      </c>
      <c r="E117" s="8" t="s">
        <v>206</v>
      </c>
      <c r="F117" s="9">
        <f t="shared" si="6"/>
        <v>19.3</v>
      </c>
      <c r="G117" s="9">
        <f t="shared" si="7"/>
        <v>19.3</v>
      </c>
      <c r="H117" s="9">
        <v>19.3</v>
      </c>
      <c r="I117" s="9">
        <v>19.3</v>
      </c>
      <c r="J117" s="9" t="s">
        <v>20</v>
      </c>
      <c r="K117" s="9" t="s">
        <v>20</v>
      </c>
      <c r="L117" s="9" t="s">
        <v>20</v>
      </c>
      <c r="M117" s="9" t="s">
        <v>20</v>
      </c>
      <c r="N117" s="9" t="s">
        <v>20</v>
      </c>
    </row>
    <row r="118" spans="1:14">
      <c r="A118" s="7">
        <v>35</v>
      </c>
      <c r="B118" s="8" t="s">
        <v>207</v>
      </c>
      <c r="C118" s="8" t="s">
        <v>208</v>
      </c>
      <c r="D118" s="8" t="s">
        <v>209</v>
      </c>
      <c r="E118" s="8" t="s">
        <v>210</v>
      </c>
      <c r="F118" s="9">
        <f t="shared" si="6"/>
        <v>355</v>
      </c>
      <c r="G118" s="9">
        <f t="shared" si="7"/>
        <v>355</v>
      </c>
      <c r="H118" s="9" t="s">
        <v>20</v>
      </c>
      <c r="I118" s="9">
        <v>355</v>
      </c>
      <c r="J118" s="9" t="s">
        <v>20</v>
      </c>
      <c r="K118" s="9" t="s">
        <v>20</v>
      </c>
      <c r="L118" s="9" t="s">
        <v>20</v>
      </c>
      <c r="M118" s="9" t="s">
        <v>20</v>
      </c>
      <c r="N118" s="9" t="s">
        <v>20</v>
      </c>
    </row>
    <row r="119" spans="1:14">
      <c r="A119" s="7">
        <v>35</v>
      </c>
      <c r="B119" s="8" t="s">
        <v>207</v>
      </c>
      <c r="C119" s="8" t="s">
        <v>208</v>
      </c>
      <c r="D119" s="8" t="s">
        <v>209</v>
      </c>
      <c r="E119" s="8" t="s">
        <v>211</v>
      </c>
      <c r="F119" s="9">
        <f t="shared" si="6"/>
        <v>470</v>
      </c>
      <c r="G119" s="9">
        <f t="shared" si="7"/>
        <v>480</v>
      </c>
      <c r="H119" s="9" t="s">
        <v>20</v>
      </c>
      <c r="I119" s="9" t="s">
        <v>20</v>
      </c>
      <c r="J119" s="9" t="s">
        <v>20</v>
      </c>
      <c r="K119" s="9" t="s">
        <v>20</v>
      </c>
      <c r="L119" s="9">
        <v>480</v>
      </c>
      <c r="M119" s="9">
        <v>470</v>
      </c>
      <c r="N119" s="9">
        <v>480</v>
      </c>
    </row>
    <row r="120" spans="1:14">
      <c r="A120" s="7">
        <v>35</v>
      </c>
      <c r="B120" s="8" t="s">
        <v>207</v>
      </c>
      <c r="C120" s="8" t="s">
        <v>208</v>
      </c>
      <c r="D120" s="8" t="s">
        <v>209</v>
      </c>
      <c r="E120" s="8" t="s">
        <v>212</v>
      </c>
      <c r="F120" s="9">
        <f t="shared" si="6"/>
        <v>365.09</v>
      </c>
      <c r="G120" s="9">
        <f t="shared" si="7"/>
        <v>365.09</v>
      </c>
      <c r="H120" s="9">
        <v>365.09</v>
      </c>
      <c r="I120" s="9" t="s">
        <v>20</v>
      </c>
      <c r="J120" s="9" t="s">
        <v>20</v>
      </c>
      <c r="K120" s="9" t="s">
        <v>20</v>
      </c>
      <c r="L120" s="9" t="s">
        <v>20</v>
      </c>
      <c r="M120" s="9" t="s">
        <v>20</v>
      </c>
      <c r="N120" s="9" t="s">
        <v>20</v>
      </c>
    </row>
    <row r="121" spans="1:14">
      <c r="A121" s="7">
        <v>35</v>
      </c>
      <c r="B121" s="8" t="s">
        <v>207</v>
      </c>
      <c r="C121" s="8" t="s">
        <v>213</v>
      </c>
      <c r="D121" s="8" t="s">
        <v>56</v>
      </c>
      <c r="E121" s="8" t="s">
        <v>214</v>
      </c>
      <c r="F121" s="9">
        <f t="shared" si="6"/>
        <v>435</v>
      </c>
      <c r="G121" s="9">
        <f t="shared" si="7"/>
        <v>435</v>
      </c>
      <c r="H121" s="9" t="s">
        <v>20</v>
      </c>
      <c r="I121" s="9" t="s">
        <v>20</v>
      </c>
      <c r="J121" s="9" t="s">
        <v>20</v>
      </c>
      <c r="K121" s="9" t="s">
        <v>20</v>
      </c>
      <c r="L121" s="9" t="s">
        <v>20</v>
      </c>
      <c r="M121" s="9" t="s">
        <v>20</v>
      </c>
      <c r="N121" s="9">
        <v>435</v>
      </c>
    </row>
    <row r="122" spans="1:14">
      <c r="A122" s="7">
        <v>36</v>
      </c>
      <c r="B122" s="8" t="s">
        <v>215</v>
      </c>
      <c r="C122" s="8" t="s">
        <v>216</v>
      </c>
      <c r="D122" s="8" t="s">
        <v>28</v>
      </c>
      <c r="E122" s="8" t="s">
        <v>217</v>
      </c>
      <c r="F122" s="9">
        <f t="shared" si="6"/>
        <v>4.99</v>
      </c>
      <c r="G122" s="9">
        <f t="shared" si="7"/>
        <v>6.57</v>
      </c>
      <c r="H122" s="9" t="s">
        <v>20</v>
      </c>
      <c r="I122" s="9">
        <v>4.99</v>
      </c>
      <c r="J122" s="9" t="s">
        <v>20</v>
      </c>
      <c r="K122" s="9" t="s">
        <v>20</v>
      </c>
      <c r="L122" s="9">
        <v>6.57</v>
      </c>
      <c r="M122" s="9">
        <v>6.27</v>
      </c>
      <c r="N122" s="9" t="s">
        <v>20</v>
      </c>
    </row>
    <row r="123" spans="1:14">
      <c r="A123" s="7">
        <v>36</v>
      </c>
      <c r="B123" s="8" t="s">
        <v>215</v>
      </c>
      <c r="C123" s="8" t="s">
        <v>216</v>
      </c>
      <c r="D123" s="8" t="s">
        <v>42</v>
      </c>
      <c r="E123" s="8" t="s">
        <v>218</v>
      </c>
      <c r="F123" s="9">
        <f t="shared" si="6"/>
        <v>0.19</v>
      </c>
      <c r="G123" s="9">
        <f t="shared" si="7"/>
        <v>0.63</v>
      </c>
      <c r="H123" s="9" t="s">
        <v>20</v>
      </c>
      <c r="I123" s="9">
        <v>0.19</v>
      </c>
      <c r="J123" s="9">
        <v>0.2</v>
      </c>
      <c r="K123" s="9" t="s">
        <v>20</v>
      </c>
      <c r="L123" s="9" t="s">
        <v>20</v>
      </c>
      <c r="M123" s="9">
        <v>0.63</v>
      </c>
      <c r="N123" s="9" t="s">
        <v>20</v>
      </c>
    </row>
    <row r="124" spans="1:14">
      <c r="A124" s="7">
        <v>39</v>
      </c>
      <c r="B124" s="8" t="s">
        <v>219</v>
      </c>
      <c r="C124" s="8" t="s">
        <v>220</v>
      </c>
      <c r="D124" s="8" t="s">
        <v>30</v>
      </c>
      <c r="E124" s="8" t="s">
        <v>221</v>
      </c>
      <c r="F124" s="9">
        <f t="shared" si="6"/>
        <v>3.02</v>
      </c>
      <c r="G124" s="9">
        <f t="shared" si="7"/>
        <v>6.14285714285714</v>
      </c>
      <c r="H124" s="9">
        <v>3.04</v>
      </c>
      <c r="I124" s="9">
        <v>3.04</v>
      </c>
      <c r="J124" s="9" t="s">
        <v>20</v>
      </c>
      <c r="K124" s="9" t="s">
        <v>20</v>
      </c>
      <c r="L124" s="9">
        <v>3.02</v>
      </c>
      <c r="M124" s="9">
        <v>3.21</v>
      </c>
      <c r="N124" s="9">
        <v>6.14285714285714</v>
      </c>
    </row>
    <row r="125" spans="1:14">
      <c r="A125" s="7">
        <v>39</v>
      </c>
      <c r="B125" s="8" t="s">
        <v>219</v>
      </c>
      <c r="C125" s="8" t="s">
        <v>220</v>
      </c>
      <c r="D125" s="8" t="s">
        <v>42</v>
      </c>
      <c r="E125" s="8" t="s">
        <v>221</v>
      </c>
      <c r="F125" s="9">
        <f t="shared" si="6"/>
        <v>3.04</v>
      </c>
      <c r="G125" s="9">
        <f t="shared" si="7"/>
        <v>3.14</v>
      </c>
      <c r="H125" s="9" t="s">
        <v>20</v>
      </c>
      <c r="I125" s="9" t="s">
        <v>20</v>
      </c>
      <c r="J125" s="9" t="s">
        <v>20</v>
      </c>
      <c r="K125" s="9" t="s">
        <v>20</v>
      </c>
      <c r="L125" s="9">
        <v>3.14</v>
      </c>
      <c r="M125" s="9">
        <v>3.04</v>
      </c>
      <c r="N125" s="9">
        <v>3.07142857142857</v>
      </c>
    </row>
    <row r="126" spans="1:14">
      <c r="A126" s="7">
        <v>39</v>
      </c>
      <c r="B126" s="8" t="s">
        <v>219</v>
      </c>
      <c r="C126" s="8" t="s">
        <v>222</v>
      </c>
      <c r="D126" s="8" t="s">
        <v>28</v>
      </c>
      <c r="E126" s="8" t="s">
        <v>221</v>
      </c>
      <c r="F126" s="9">
        <f t="shared" si="6"/>
        <v>5.16</v>
      </c>
      <c r="G126" s="9">
        <f t="shared" si="7"/>
        <v>5.16</v>
      </c>
      <c r="H126" s="9" t="s">
        <v>20</v>
      </c>
      <c r="I126" s="9" t="s">
        <v>20</v>
      </c>
      <c r="J126" s="9" t="s">
        <v>20</v>
      </c>
      <c r="K126" s="9" t="s">
        <v>20</v>
      </c>
      <c r="L126" s="9">
        <v>5.16</v>
      </c>
      <c r="M126" s="9">
        <v>5.16</v>
      </c>
      <c r="N126" s="9" t="s">
        <v>20</v>
      </c>
    </row>
    <row r="127" spans="1:14">
      <c r="A127" s="7">
        <v>40</v>
      </c>
      <c r="B127" s="8" t="s">
        <v>223</v>
      </c>
      <c r="C127" s="8" t="s">
        <v>224</v>
      </c>
      <c r="D127" s="8" t="s">
        <v>155</v>
      </c>
      <c r="E127" s="8" t="s">
        <v>225</v>
      </c>
      <c r="F127" s="9">
        <f t="shared" si="6"/>
        <v>0.73</v>
      </c>
      <c r="G127" s="9">
        <f t="shared" si="7"/>
        <v>0.73</v>
      </c>
      <c r="H127" s="9">
        <v>0.73</v>
      </c>
      <c r="I127" s="9" t="s">
        <v>20</v>
      </c>
      <c r="J127" s="9" t="s">
        <v>20</v>
      </c>
      <c r="K127" s="9" t="s">
        <v>20</v>
      </c>
      <c r="L127" s="9" t="s">
        <v>20</v>
      </c>
      <c r="M127" s="9" t="s">
        <v>20</v>
      </c>
      <c r="N127" s="9" t="s">
        <v>20</v>
      </c>
    </row>
    <row r="128" spans="1:14">
      <c r="A128" s="7">
        <v>40</v>
      </c>
      <c r="B128" s="8" t="s">
        <v>223</v>
      </c>
      <c r="C128" s="8" t="s">
        <v>224</v>
      </c>
      <c r="D128" s="8" t="s">
        <v>155</v>
      </c>
      <c r="E128" s="8" t="s">
        <v>226</v>
      </c>
      <c r="F128" s="9">
        <f t="shared" si="6"/>
        <v>4.41</v>
      </c>
      <c r="G128" s="9">
        <f t="shared" si="7"/>
        <v>4.41</v>
      </c>
      <c r="H128" s="9" t="s">
        <v>20</v>
      </c>
      <c r="I128" s="9" t="s">
        <v>20</v>
      </c>
      <c r="J128" s="9" t="s">
        <v>20</v>
      </c>
      <c r="K128" s="9" t="s">
        <v>20</v>
      </c>
      <c r="L128" s="9">
        <v>4.41</v>
      </c>
      <c r="M128" s="9" t="s">
        <v>20</v>
      </c>
      <c r="N128" s="9" t="s">
        <v>20</v>
      </c>
    </row>
    <row r="129" spans="1:14">
      <c r="A129" s="7">
        <v>41</v>
      </c>
      <c r="B129" s="8" t="s">
        <v>227</v>
      </c>
      <c r="C129" s="8" t="s">
        <v>228</v>
      </c>
      <c r="D129" s="8" t="s">
        <v>197</v>
      </c>
      <c r="E129" s="8" t="s">
        <v>229</v>
      </c>
      <c r="F129" s="9">
        <f t="shared" si="6"/>
        <v>17.5</v>
      </c>
      <c r="G129" s="9">
        <f t="shared" si="7"/>
        <v>17.5</v>
      </c>
      <c r="H129" s="9" t="s">
        <v>20</v>
      </c>
      <c r="I129" s="9" t="s">
        <v>20</v>
      </c>
      <c r="J129" s="9" t="s">
        <v>20</v>
      </c>
      <c r="K129" s="9" t="s">
        <v>20</v>
      </c>
      <c r="L129" s="9" t="s">
        <v>20</v>
      </c>
      <c r="M129" s="9">
        <v>17.5</v>
      </c>
      <c r="N129" s="9" t="s">
        <v>20</v>
      </c>
    </row>
    <row r="130" spans="1:14">
      <c r="A130" s="7">
        <v>41</v>
      </c>
      <c r="B130" s="8" t="s">
        <v>227</v>
      </c>
      <c r="C130" s="8" t="s">
        <v>228</v>
      </c>
      <c r="D130" s="8" t="s">
        <v>230</v>
      </c>
      <c r="E130" s="8" t="s">
        <v>229</v>
      </c>
      <c r="F130" s="9">
        <f t="shared" si="6"/>
        <v>12.94</v>
      </c>
      <c r="G130" s="9">
        <f t="shared" si="7"/>
        <v>14</v>
      </c>
      <c r="H130" s="9" t="s">
        <v>20</v>
      </c>
      <c r="I130" s="9">
        <v>12.94</v>
      </c>
      <c r="J130" s="9" t="s">
        <v>20</v>
      </c>
      <c r="K130" s="9" t="s">
        <v>20</v>
      </c>
      <c r="L130" s="9">
        <v>13.66</v>
      </c>
      <c r="M130" s="9" t="s">
        <v>20</v>
      </c>
      <c r="N130" s="9">
        <v>14</v>
      </c>
    </row>
    <row r="131" spans="1:14">
      <c r="A131" s="7">
        <v>41</v>
      </c>
      <c r="B131" s="8" t="s">
        <v>227</v>
      </c>
      <c r="C131" s="8" t="s">
        <v>228</v>
      </c>
      <c r="D131" s="8" t="s">
        <v>197</v>
      </c>
      <c r="E131" s="8" t="s">
        <v>231</v>
      </c>
      <c r="F131" s="9">
        <f t="shared" si="6"/>
        <v>2.45</v>
      </c>
      <c r="G131" s="9">
        <f t="shared" si="7"/>
        <v>2.79</v>
      </c>
      <c r="H131" s="9">
        <v>2.45</v>
      </c>
      <c r="I131" s="9">
        <v>2.45</v>
      </c>
      <c r="J131" s="9">
        <v>2.79</v>
      </c>
      <c r="K131" s="9" t="s">
        <v>20</v>
      </c>
      <c r="L131" s="9" t="s">
        <v>20</v>
      </c>
      <c r="M131" s="9" t="s">
        <v>20</v>
      </c>
      <c r="N131" s="9" t="s">
        <v>20</v>
      </c>
    </row>
    <row r="132" spans="1:14">
      <c r="A132" s="7">
        <v>42</v>
      </c>
      <c r="B132" s="8" t="s">
        <v>232</v>
      </c>
      <c r="C132" s="8" t="s">
        <v>147</v>
      </c>
      <c r="D132" s="8" t="s">
        <v>28</v>
      </c>
      <c r="E132" s="8" t="s">
        <v>233</v>
      </c>
      <c r="F132" s="9">
        <f t="shared" si="6"/>
        <v>3.36</v>
      </c>
      <c r="G132" s="9">
        <f t="shared" si="7"/>
        <v>4.8</v>
      </c>
      <c r="H132" s="9" t="s">
        <v>20</v>
      </c>
      <c r="I132" s="9" t="s">
        <v>20</v>
      </c>
      <c r="J132" s="9" t="s">
        <v>20</v>
      </c>
      <c r="K132" s="9">
        <v>4.8</v>
      </c>
      <c r="L132" s="9">
        <v>3.36</v>
      </c>
      <c r="M132" s="9">
        <v>4.11</v>
      </c>
      <c r="N132" s="9">
        <v>3.92857142857143</v>
      </c>
    </row>
    <row r="133" spans="1:14">
      <c r="A133" s="7">
        <v>42</v>
      </c>
      <c r="B133" s="8" t="s">
        <v>232</v>
      </c>
      <c r="C133" s="8" t="s">
        <v>147</v>
      </c>
      <c r="D133" s="8" t="s">
        <v>42</v>
      </c>
      <c r="E133" s="8" t="s">
        <v>233</v>
      </c>
      <c r="F133" s="9">
        <f t="shared" si="6"/>
        <v>3.34</v>
      </c>
      <c r="G133" s="9">
        <f t="shared" si="7"/>
        <v>3.38928571428571</v>
      </c>
      <c r="H133" s="9" t="s">
        <v>20</v>
      </c>
      <c r="I133" s="9" t="s">
        <v>20</v>
      </c>
      <c r="J133" s="9" t="s">
        <v>20</v>
      </c>
      <c r="K133" s="9" t="s">
        <v>20</v>
      </c>
      <c r="L133" s="9">
        <v>3.34</v>
      </c>
      <c r="M133" s="9" t="s">
        <v>20</v>
      </c>
      <c r="N133" s="9">
        <v>3.38928571428571</v>
      </c>
    </row>
    <row r="134" spans="1:14">
      <c r="A134" s="7">
        <v>42</v>
      </c>
      <c r="B134" s="8" t="s">
        <v>232</v>
      </c>
      <c r="C134" s="8" t="s">
        <v>147</v>
      </c>
      <c r="D134" s="8" t="s">
        <v>234</v>
      </c>
      <c r="E134" s="8" t="s">
        <v>235</v>
      </c>
      <c r="F134" s="9">
        <f t="shared" si="6"/>
        <v>1.67</v>
      </c>
      <c r="G134" s="9">
        <f t="shared" si="7"/>
        <v>1.67</v>
      </c>
      <c r="H134" s="9" t="s">
        <v>20</v>
      </c>
      <c r="I134" s="9" t="s">
        <v>20</v>
      </c>
      <c r="J134" s="9" t="s">
        <v>20</v>
      </c>
      <c r="K134" s="9" t="s">
        <v>20</v>
      </c>
      <c r="L134" s="9" t="s">
        <v>20</v>
      </c>
      <c r="M134" s="9">
        <v>1.67</v>
      </c>
      <c r="N134" s="9" t="s">
        <v>20</v>
      </c>
    </row>
    <row r="135" spans="1:14">
      <c r="A135" s="7">
        <v>42</v>
      </c>
      <c r="B135" s="8" t="s">
        <v>232</v>
      </c>
      <c r="C135" s="8" t="s">
        <v>147</v>
      </c>
      <c r="D135" s="8" t="s">
        <v>155</v>
      </c>
      <c r="E135" s="8" t="s">
        <v>236</v>
      </c>
      <c r="F135" s="9">
        <f t="shared" si="6"/>
        <v>0.39</v>
      </c>
      <c r="G135" s="9">
        <f t="shared" si="7"/>
        <v>0.733333333333333</v>
      </c>
      <c r="H135" s="9" t="s">
        <v>20</v>
      </c>
      <c r="I135" s="9">
        <v>0.39</v>
      </c>
      <c r="J135" s="9" t="s">
        <v>20</v>
      </c>
      <c r="K135" s="9" t="s">
        <v>20</v>
      </c>
      <c r="L135" s="9" t="s">
        <v>20</v>
      </c>
      <c r="M135" s="9" t="s">
        <v>20</v>
      </c>
      <c r="N135" s="9">
        <v>0.733333333333333</v>
      </c>
    </row>
    <row r="136" spans="1:14">
      <c r="A136" s="7">
        <v>42</v>
      </c>
      <c r="B136" s="8" t="s">
        <v>232</v>
      </c>
      <c r="C136" s="8" t="s">
        <v>147</v>
      </c>
      <c r="D136" s="8" t="s">
        <v>50</v>
      </c>
      <c r="E136" s="8" t="s">
        <v>236</v>
      </c>
      <c r="F136" s="9">
        <f t="shared" si="6"/>
        <v>1.99</v>
      </c>
      <c r="G136" s="9">
        <f t="shared" si="7"/>
        <v>1.99</v>
      </c>
      <c r="H136" s="9" t="s">
        <v>20</v>
      </c>
      <c r="I136" s="9" t="s">
        <v>20</v>
      </c>
      <c r="J136" s="9" t="s">
        <v>20</v>
      </c>
      <c r="K136" s="9" t="s">
        <v>20</v>
      </c>
      <c r="L136" s="9" t="s">
        <v>20</v>
      </c>
      <c r="M136" s="9">
        <v>1.99</v>
      </c>
      <c r="N136" s="9" t="s">
        <v>20</v>
      </c>
    </row>
    <row r="137" spans="1:14">
      <c r="A137" s="7">
        <v>43</v>
      </c>
      <c r="B137" s="8" t="s">
        <v>237</v>
      </c>
      <c r="C137" s="8" t="s">
        <v>238</v>
      </c>
      <c r="D137" s="8" t="s">
        <v>239</v>
      </c>
      <c r="E137" s="8" t="s">
        <v>240</v>
      </c>
      <c r="F137" s="9">
        <f t="shared" si="6"/>
        <v>0.036</v>
      </c>
      <c r="G137" s="9">
        <f t="shared" si="7"/>
        <v>0.04</v>
      </c>
      <c r="H137" s="9" t="s">
        <v>20</v>
      </c>
      <c r="I137" s="9">
        <v>0.04</v>
      </c>
      <c r="J137" s="9">
        <v>0.036</v>
      </c>
      <c r="K137" s="9" t="s">
        <v>20</v>
      </c>
      <c r="L137" s="9" t="s">
        <v>20</v>
      </c>
      <c r="M137" s="9" t="s">
        <v>20</v>
      </c>
      <c r="N137" s="9" t="s">
        <v>20</v>
      </c>
    </row>
    <row r="138" spans="1:14">
      <c r="A138" s="7">
        <v>43</v>
      </c>
      <c r="B138" s="8" t="s">
        <v>237</v>
      </c>
      <c r="C138" s="8" t="s">
        <v>238</v>
      </c>
      <c r="D138" s="8" t="s">
        <v>241</v>
      </c>
      <c r="E138" s="8" t="s">
        <v>240</v>
      </c>
      <c r="F138" s="9">
        <f t="shared" si="6"/>
        <v>0.04</v>
      </c>
      <c r="G138" s="9">
        <f t="shared" si="7"/>
        <v>0.05</v>
      </c>
      <c r="H138" s="9" t="s">
        <v>20</v>
      </c>
      <c r="I138" s="9" t="s">
        <v>20</v>
      </c>
      <c r="J138" s="9" t="s">
        <v>20</v>
      </c>
      <c r="K138" s="9">
        <v>0.05</v>
      </c>
      <c r="L138" s="9">
        <v>0.05</v>
      </c>
      <c r="M138" s="9">
        <v>0.04</v>
      </c>
      <c r="N138" s="9">
        <v>0.0416666666666667</v>
      </c>
    </row>
    <row r="139" spans="1:14">
      <c r="A139" s="7">
        <v>43</v>
      </c>
      <c r="B139" s="8" t="s">
        <v>237</v>
      </c>
      <c r="C139" s="8" t="s">
        <v>238</v>
      </c>
      <c r="D139" s="8" t="s">
        <v>241</v>
      </c>
      <c r="E139" s="8" t="s">
        <v>242</v>
      </c>
      <c r="F139" s="9">
        <f t="shared" si="6"/>
        <v>0.12</v>
      </c>
      <c r="G139" s="9">
        <f t="shared" si="7"/>
        <v>0.12</v>
      </c>
      <c r="H139" s="9" t="s">
        <v>20</v>
      </c>
      <c r="I139" s="9" t="s">
        <v>20</v>
      </c>
      <c r="J139" s="9" t="s">
        <v>20</v>
      </c>
      <c r="K139" s="9" t="s">
        <v>20</v>
      </c>
      <c r="L139" s="9" t="s">
        <v>20</v>
      </c>
      <c r="M139" s="9">
        <v>0.12</v>
      </c>
      <c r="N139" s="9" t="s">
        <v>20</v>
      </c>
    </row>
    <row r="140" spans="1:14">
      <c r="A140" s="7">
        <v>43</v>
      </c>
      <c r="B140" s="8" t="s">
        <v>237</v>
      </c>
      <c r="C140" s="8" t="s">
        <v>238</v>
      </c>
      <c r="D140" s="8" t="s">
        <v>187</v>
      </c>
      <c r="E140" s="8" t="s">
        <v>242</v>
      </c>
      <c r="F140" s="9">
        <f t="shared" si="6"/>
        <v>0.15</v>
      </c>
      <c r="G140" s="9">
        <f t="shared" si="7"/>
        <v>0.15</v>
      </c>
      <c r="H140" s="9" t="s">
        <v>20</v>
      </c>
      <c r="I140" s="9" t="s">
        <v>20</v>
      </c>
      <c r="J140" s="9" t="s">
        <v>20</v>
      </c>
      <c r="K140" s="9" t="s">
        <v>20</v>
      </c>
      <c r="L140" s="9">
        <v>0.15</v>
      </c>
      <c r="M140" s="9" t="s">
        <v>20</v>
      </c>
      <c r="N140" s="9" t="s">
        <v>20</v>
      </c>
    </row>
    <row r="141" spans="1:14">
      <c r="A141" s="7">
        <v>43</v>
      </c>
      <c r="B141" s="8" t="s">
        <v>237</v>
      </c>
      <c r="C141" s="8" t="s">
        <v>243</v>
      </c>
      <c r="D141" s="8" t="s">
        <v>117</v>
      </c>
      <c r="E141" s="8" t="s">
        <v>244</v>
      </c>
      <c r="F141" s="9">
        <f t="shared" si="6"/>
        <v>0.96</v>
      </c>
      <c r="G141" s="9">
        <f t="shared" si="7"/>
        <v>1.26</v>
      </c>
      <c r="H141" s="9" t="s">
        <v>20</v>
      </c>
      <c r="I141" s="9">
        <v>0.96</v>
      </c>
      <c r="J141" s="9" t="s">
        <v>20</v>
      </c>
      <c r="K141" s="9" t="s">
        <v>20</v>
      </c>
      <c r="L141" s="9">
        <v>1.05</v>
      </c>
      <c r="M141" s="9">
        <v>1.2</v>
      </c>
      <c r="N141" s="9">
        <v>1.26</v>
      </c>
    </row>
    <row r="142" spans="1:14">
      <c r="A142" s="7">
        <v>43</v>
      </c>
      <c r="B142" s="8" t="s">
        <v>237</v>
      </c>
      <c r="C142" s="8" t="s">
        <v>243</v>
      </c>
      <c r="D142" s="8" t="s">
        <v>22</v>
      </c>
      <c r="E142" s="8" t="s">
        <v>244</v>
      </c>
      <c r="F142" s="9">
        <f t="shared" si="6"/>
        <v>1.15</v>
      </c>
      <c r="G142" s="9">
        <f t="shared" si="7"/>
        <v>1.25666666666667</v>
      </c>
      <c r="H142" s="9" t="s">
        <v>20</v>
      </c>
      <c r="I142" s="9" t="s">
        <v>20</v>
      </c>
      <c r="J142" s="9" t="s">
        <v>20</v>
      </c>
      <c r="K142" s="9" t="s">
        <v>20</v>
      </c>
      <c r="L142" s="9">
        <v>1.15</v>
      </c>
      <c r="M142" s="9">
        <v>1.18</v>
      </c>
      <c r="N142" s="9">
        <v>1.25666666666667</v>
      </c>
    </row>
    <row r="143" spans="1:14">
      <c r="A143" s="7">
        <v>44</v>
      </c>
      <c r="B143" s="8" t="s">
        <v>245</v>
      </c>
      <c r="C143" s="8" t="s">
        <v>216</v>
      </c>
      <c r="D143" s="8" t="s">
        <v>18</v>
      </c>
      <c r="E143" s="8" t="s">
        <v>159</v>
      </c>
      <c r="F143" s="9">
        <f t="shared" ref="F143:F206" si="8">MIN($H143:$N143)</f>
        <v>5.15</v>
      </c>
      <c r="G143" s="9">
        <f t="shared" ref="G143:G206" si="9">MAX($H143:$N143)</f>
        <v>5.15</v>
      </c>
      <c r="H143" s="9">
        <v>5.15</v>
      </c>
      <c r="I143" s="9" t="s">
        <v>20</v>
      </c>
      <c r="J143" s="9" t="s">
        <v>20</v>
      </c>
      <c r="K143" s="9" t="s">
        <v>20</v>
      </c>
      <c r="L143" s="9" t="s">
        <v>20</v>
      </c>
      <c r="M143" s="9" t="s">
        <v>20</v>
      </c>
      <c r="N143" s="9" t="s">
        <v>20</v>
      </c>
    </row>
    <row r="144" spans="1:14">
      <c r="A144" s="7">
        <v>44</v>
      </c>
      <c r="B144" s="8" t="s">
        <v>245</v>
      </c>
      <c r="C144" s="8" t="s">
        <v>112</v>
      </c>
      <c r="D144" s="8" t="s">
        <v>50</v>
      </c>
      <c r="E144" s="8" t="s">
        <v>159</v>
      </c>
      <c r="F144" s="9">
        <f t="shared" si="8"/>
        <v>21.35</v>
      </c>
      <c r="G144" s="9">
        <f t="shared" si="9"/>
        <v>21.35</v>
      </c>
      <c r="H144" s="9">
        <v>21.35</v>
      </c>
      <c r="I144" s="9" t="s">
        <v>20</v>
      </c>
      <c r="J144" s="9" t="s">
        <v>20</v>
      </c>
      <c r="K144" s="9" t="s">
        <v>20</v>
      </c>
      <c r="L144" s="9" t="s">
        <v>20</v>
      </c>
      <c r="M144" s="9" t="s">
        <v>20</v>
      </c>
      <c r="N144" s="9" t="s">
        <v>20</v>
      </c>
    </row>
    <row r="145" spans="1:14">
      <c r="A145" s="7">
        <v>45</v>
      </c>
      <c r="B145" s="8" t="s">
        <v>246</v>
      </c>
      <c r="C145" s="8" t="s">
        <v>216</v>
      </c>
      <c r="D145" s="8" t="s">
        <v>50</v>
      </c>
      <c r="E145" s="8" t="s">
        <v>247</v>
      </c>
      <c r="F145" s="9">
        <f t="shared" si="8"/>
        <v>9</v>
      </c>
      <c r="G145" s="9">
        <f t="shared" si="9"/>
        <v>9</v>
      </c>
      <c r="H145" s="9" t="s">
        <v>20</v>
      </c>
      <c r="I145" s="9" t="s">
        <v>20</v>
      </c>
      <c r="J145" s="9" t="s">
        <v>20</v>
      </c>
      <c r="K145" s="9" t="s">
        <v>20</v>
      </c>
      <c r="L145" s="9" t="s">
        <v>20</v>
      </c>
      <c r="M145" s="9">
        <v>9</v>
      </c>
      <c r="N145" s="9" t="s">
        <v>20</v>
      </c>
    </row>
    <row r="146" spans="1:14">
      <c r="A146" s="7">
        <v>45</v>
      </c>
      <c r="B146" s="8" t="s">
        <v>246</v>
      </c>
      <c r="C146" s="8" t="s">
        <v>216</v>
      </c>
      <c r="D146" s="8" t="s">
        <v>18</v>
      </c>
      <c r="E146" s="8" t="s">
        <v>247</v>
      </c>
      <c r="F146" s="9">
        <f t="shared" si="8"/>
        <v>7.43</v>
      </c>
      <c r="G146" s="9">
        <f t="shared" si="9"/>
        <v>7.43</v>
      </c>
      <c r="H146" s="9" t="s">
        <v>20</v>
      </c>
      <c r="I146" s="9" t="s">
        <v>20</v>
      </c>
      <c r="J146" s="9" t="s">
        <v>20</v>
      </c>
      <c r="K146" s="9" t="s">
        <v>20</v>
      </c>
      <c r="L146" s="9">
        <v>7.43</v>
      </c>
      <c r="M146" s="9" t="s">
        <v>20</v>
      </c>
      <c r="N146" s="9" t="s">
        <v>20</v>
      </c>
    </row>
    <row r="147" spans="1:14">
      <c r="A147" s="7">
        <v>45</v>
      </c>
      <c r="B147" s="8" t="s">
        <v>246</v>
      </c>
      <c r="C147" s="8" t="s">
        <v>216</v>
      </c>
      <c r="D147" s="8" t="s">
        <v>18</v>
      </c>
      <c r="E147" s="8" t="s">
        <v>109</v>
      </c>
      <c r="F147" s="9">
        <f t="shared" si="8"/>
        <v>1.83</v>
      </c>
      <c r="G147" s="9">
        <f t="shared" si="9"/>
        <v>1.83</v>
      </c>
      <c r="H147" s="9" t="s">
        <v>20</v>
      </c>
      <c r="I147" s="9" t="s">
        <v>20</v>
      </c>
      <c r="J147" s="9" t="s">
        <v>20</v>
      </c>
      <c r="K147" s="9" t="s">
        <v>20</v>
      </c>
      <c r="L147" s="9">
        <v>1.83</v>
      </c>
      <c r="M147" s="9" t="s">
        <v>20</v>
      </c>
      <c r="N147" s="9" t="s">
        <v>20</v>
      </c>
    </row>
    <row r="148" spans="1:14">
      <c r="A148" s="7">
        <v>45</v>
      </c>
      <c r="B148" s="8" t="s">
        <v>246</v>
      </c>
      <c r="C148" s="8" t="s">
        <v>216</v>
      </c>
      <c r="D148" s="8" t="s">
        <v>28</v>
      </c>
      <c r="E148" s="8" t="s">
        <v>109</v>
      </c>
      <c r="F148" s="9">
        <f t="shared" si="8"/>
        <v>6.85714285714286</v>
      </c>
      <c r="G148" s="9">
        <f t="shared" si="9"/>
        <v>6.85714285714286</v>
      </c>
      <c r="H148" s="9" t="s">
        <v>20</v>
      </c>
      <c r="I148" s="9" t="s">
        <v>20</v>
      </c>
      <c r="J148" s="9" t="s">
        <v>20</v>
      </c>
      <c r="K148" s="9" t="s">
        <v>20</v>
      </c>
      <c r="L148" s="9" t="s">
        <v>20</v>
      </c>
      <c r="M148" s="9" t="s">
        <v>20</v>
      </c>
      <c r="N148" s="9">
        <v>6.85714285714286</v>
      </c>
    </row>
    <row r="149" spans="1:14">
      <c r="A149" s="7">
        <v>45</v>
      </c>
      <c r="B149" s="8" t="s">
        <v>246</v>
      </c>
      <c r="C149" s="8" t="s">
        <v>216</v>
      </c>
      <c r="D149" s="8" t="s">
        <v>50</v>
      </c>
      <c r="E149" s="8" t="s">
        <v>248</v>
      </c>
      <c r="F149" s="9">
        <f t="shared" si="8"/>
        <v>3.2</v>
      </c>
      <c r="G149" s="9">
        <f t="shared" si="9"/>
        <v>3.25</v>
      </c>
      <c r="H149" s="9" t="s">
        <v>20</v>
      </c>
      <c r="I149" s="9" t="s">
        <v>20</v>
      </c>
      <c r="J149" s="9" t="s">
        <v>20</v>
      </c>
      <c r="K149" s="9" t="s">
        <v>20</v>
      </c>
      <c r="L149" s="9">
        <v>3.2</v>
      </c>
      <c r="M149" s="9" t="s">
        <v>20</v>
      </c>
      <c r="N149" s="9">
        <v>3.25</v>
      </c>
    </row>
    <row r="150" spans="1:14">
      <c r="A150" s="7">
        <v>46</v>
      </c>
      <c r="B150" s="8" t="s">
        <v>249</v>
      </c>
      <c r="C150" s="8" t="s">
        <v>250</v>
      </c>
      <c r="D150" s="8" t="s">
        <v>140</v>
      </c>
      <c r="E150" s="8" t="s">
        <v>251</v>
      </c>
      <c r="F150" s="9">
        <f t="shared" si="8"/>
        <v>83.83</v>
      </c>
      <c r="G150" s="9">
        <f t="shared" si="9"/>
        <v>83.83</v>
      </c>
      <c r="H150" s="9" t="s">
        <v>20</v>
      </c>
      <c r="I150" s="9">
        <v>83.83</v>
      </c>
      <c r="J150" s="9" t="s">
        <v>20</v>
      </c>
      <c r="K150" s="9" t="s">
        <v>20</v>
      </c>
      <c r="L150" s="9" t="s">
        <v>20</v>
      </c>
      <c r="M150" s="9" t="s">
        <v>20</v>
      </c>
      <c r="N150" s="9" t="s">
        <v>20</v>
      </c>
    </row>
    <row r="151" spans="1:14">
      <c r="A151" s="7">
        <v>46</v>
      </c>
      <c r="B151" s="8" t="s">
        <v>249</v>
      </c>
      <c r="C151" s="8" t="s">
        <v>250</v>
      </c>
      <c r="D151" s="8" t="s">
        <v>252</v>
      </c>
      <c r="E151" s="8" t="s">
        <v>79</v>
      </c>
      <c r="F151" s="9">
        <f t="shared" si="8"/>
        <v>58.61</v>
      </c>
      <c r="G151" s="9">
        <f t="shared" si="9"/>
        <v>58.61</v>
      </c>
      <c r="H151" s="9">
        <v>58.61</v>
      </c>
      <c r="I151" s="9" t="s">
        <v>20</v>
      </c>
      <c r="J151" s="9" t="s">
        <v>20</v>
      </c>
      <c r="K151" s="9" t="s">
        <v>20</v>
      </c>
      <c r="L151" s="9" t="s">
        <v>20</v>
      </c>
      <c r="M151" s="9" t="s">
        <v>20</v>
      </c>
      <c r="N151" s="9" t="s">
        <v>20</v>
      </c>
    </row>
    <row r="152" ht="15.75" spans="1:14">
      <c r="A152" s="7">
        <v>47</v>
      </c>
      <c r="B152" s="8" t="s">
        <v>253</v>
      </c>
      <c r="C152" s="8" t="s">
        <v>254</v>
      </c>
      <c r="D152" s="8" t="s">
        <v>255</v>
      </c>
      <c r="E152" s="8" t="s">
        <v>256</v>
      </c>
      <c r="F152" s="9">
        <f t="shared" si="8"/>
        <v>7.29</v>
      </c>
      <c r="G152" s="9">
        <f t="shared" si="9"/>
        <v>7.29</v>
      </c>
      <c r="H152" s="9" t="s">
        <v>20</v>
      </c>
      <c r="I152" s="9">
        <v>7.29</v>
      </c>
      <c r="J152" s="9" t="s">
        <v>20</v>
      </c>
      <c r="K152" s="9" t="s">
        <v>20</v>
      </c>
      <c r="L152" s="9" t="s">
        <v>20</v>
      </c>
      <c r="M152" s="9" t="s">
        <v>20</v>
      </c>
      <c r="N152" s="9" t="s">
        <v>20</v>
      </c>
    </row>
    <row r="153" spans="1:14">
      <c r="A153" s="7">
        <v>48</v>
      </c>
      <c r="B153" s="8" t="s">
        <v>257</v>
      </c>
      <c r="C153" s="8" t="s">
        <v>258</v>
      </c>
      <c r="D153" s="8" t="s">
        <v>56</v>
      </c>
      <c r="E153" s="8" t="s">
        <v>62</v>
      </c>
      <c r="F153" s="9">
        <f t="shared" si="8"/>
        <v>1070</v>
      </c>
      <c r="G153" s="9">
        <f t="shared" si="9"/>
        <v>1070</v>
      </c>
      <c r="H153" s="9">
        <v>1070</v>
      </c>
      <c r="I153" s="9">
        <v>1070</v>
      </c>
      <c r="J153" s="9" t="s">
        <v>20</v>
      </c>
      <c r="K153" s="9" t="s">
        <v>20</v>
      </c>
      <c r="L153" s="9" t="s">
        <v>20</v>
      </c>
      <c r="M153" s="9" t="s">
        <v>20</v>
      </c>
      <c r="N153" s="9" t="s">
        <v>20</v>
      </c>
    </row>
    <row r="154" spans="1:14">
      <c r="A154" s="7">
        <v>48</v>
      </c>
      <c r="B154" s="8" t="s">
        <v>257</v>
      </c>
      <c r="C154" s="8" t="s">
        <v>258</v>
      </c>
      <c r="D154" s="8" t="s">
        <v>56</v>
      </c>
      <c r="E154" s="8" t="s">
        <v>259</v>
      </c>
      <c r="F154" s="9">
        <f t="shared" si="8"/>
        <v>1688</v>
      </c>
      <c r="G154" s="9">
        <f t="shared" si="9"/>
        <v>1688</v>
      </c>
      <c r="H154" s="9" t="s">
        <v>20</v>
      </c>
      <c r="I154" s="9">
        <v>1688</v>
      </c>
      <c r="J154" s="9" t="s">
        <v>20</v>
      </c>
      <c r="K154" s="9" t="s">
        <v>20</v>
      </c>
      <c r="L154" s="9" t="s">
        <v>20</v>
      </c>
      <c r="M154" s="9" t="s">
        <v>20</v>
      </c>
      <c r="N154" s="9" t="s">
        <v>20</v>
      </c>
    </row>
    <row r="155" spans="1:14">
      <c r="A155" s="7">
        <v>49</v>
      </c>
      <c r="B155" s="8" t="s">
        <v>260</v>
      </c>
      <c r="C155" s="8" t="s">
        <v>261</v>
      </c>
      <c r="D155" s="8" t="s">
        <v>255</v>
      </c>
      <c r="E155" s="8" t="s">
        <v>262</v>
      </c>
      <c r="F155" s="9">
        <f t="shared" si="8"/>
        <v>4.45</v>
      </c>
      <c r="G155" s="9">
        <f t="shared" si="9"/>
        <v>4.45</v>
      </c>
      <c r="H155" s="9" t="s">
        <v>20</v>
      </c>
      <c r="I155" s="9">
        <v>4.45</v>
      </c>
      <c r="J155" s="9" t="s">
        <v>20</v>
      </c>
      <c r="K155" s="9" t="s">
        <v>20</v>
      </c>
      <c r="L155" s="9" t="s">
        <v>20</v>
      </c>
      <c r="M155" s="9" t="s">
        <v>20</v>
      </c>
      <c r="N155" s="9" t="s">
        <v>20</v>
      </c>
    </row>
    <row r="156" spans="1:14">
      <c r="A156" s="7">
        <v>49</v>
      </c>
      <c r="B156" s="8" t="s">
        <v>260</v>
      </c>
      <c r="C156" s="8" t="s">
        <v>263</v>
      </c>
      <c r="D156" s="8" t="s">
        <v>255</v>
      </c>
      <c r="E156" s="8" t="s">
        <v>262</v>
      </c>
      <c r="F156" s="9">
        <f t="shared" si="8"/>
        <v>7.57</v>
      </c>
      <c r="G156" s="9">
        <f t="shared" si="9"/>
        <v>7.57</v>
      </c>
      <c r="H156" s="9">
        <v>7.57</v>
      </c>
      <c r="I156" s="9" t="s">
        <v>20</v>
      </c>
      <c r="J156" s="9" t="s">
        <v>20</v>
      </c>
      <c r="K156" s="9" t="s">
        <v>20</v>
      </c>
      <c r="L156" s="9" t="s">
        <v>20</v>
      </c>
      <c r="M156" s="9" t="s">
        <v>20</v>
      </c>
      <c r="N156" s="9" t="s">
        <v>20</v>
      </c>
    </row>
    <row r="157" spans="1:14">
      <c r="A157" s="7">
        <v>49</v>
      </c>
      <c r="B157" s="8" t="s">
        <v>260</v>
      </c>
      <c r="C157" s="8" t="s">
        <v>263</v>
      </c>
      <c r="D157" s="8" t="s">
        <v>56</v>
      </c>
      <c r="E157" s="8" t="s">
        <v>262</v>
      </c>
      <c r="F157" s="9">
        <f t="shared" si="8"/>
        <v>14.45</v>
      </c>
      <c r="G157" s="9">
        <f t="shared" si="9"/>
        <v>14.45</v>
      </c>
      <c r="H157" s="9" t="s">
        <v>20</v>
      </c>
      <c r="I157" s="9" t="s">
        <v>20</v>
      </c>
      <c r="J157" s="9">
        <v>14.45</v>
      </c>
      <c r="K157" s="9" t="s">
        <v>20</v>
      </c>
      <c r="L157" s="9" t="s">
        <v>20</v>
      </c>
      <c r="M157" s="9" t="s">
        <v>20</v>
      </c>
      <c r="N157" s="9" t="s">
        <v>20</v>
      </c>
    </row>
    <row r="158" spans="1:14">
      <c r="A158" s="7">
        <v>50</v>
      </c>
      <c r="B158" s="8" t="s">
        <v>264</v>
      </c>
      <c r="C158" s="8" t="s">
        <v>265</v>
      </c>
      <c r="D158" s="8" t="s">
        <v>255</v>
      </c>
      <c r="E158" s="8" t="s">
        <v>266</v>
      </c>
      <c r="F158" s="9">
        <f t="shared" si="8"/>
        <v>4.77</v>
      </c>
      <c r="G158" s="9">
        <f t="shared" si="9"/>
        <v>4.77</v>
      </c>
      <c r="H158" s="9" t="s">
        <v>20</v>
      </c>
      <c r="I158" s="9">
        <v>4.77</v>
      </c>
      <c r="J158" s="9" t="s">
        <v>20</v>
      </c>
      <c r="K158" s="9" t="s">
        <v>20</v>
      </c>
      <c r="L158" s="9" t="s">
        <v>20</v>
      </c>
      <c r="M158" s="9" t="s">
        <v>20</v>
      </c>
      <c r="N158" s="9" t="s">
        <v>20</v>
      </c>
    </row>
    <row r="159" spans="1:14">
      <c r="A159" s="7">
        <v>50</v>
      </c>
      <c r="B159" s="8" t="s">
        <v>264</v>
      </c>
      <c r="C159" s="8" t="s">
        <v>267</v>
      </c>
      <c r="D159" s="8" t="s">
        <v>56</v>
      </c>
      <c r="E159" s="8" t="s">
        <v>40</v>
      </c>
      <c r="F159" s="9">
        <f t="shared" si="8"/>
        <v>53.38</v>
      </c>
      <c r="G159" s="9">
        <f t="shared" si="9"/>
        <v>53.38</v>
      </c>
      <c r="H159" s="9" t="s">
        <v>20</v>
      </c>
      <c r="I159" s="9">
        <v>53.38</v>
      </c>
      <c r="J159" s="9" t="s">
        <v>20</v>
      </c>
      <c r="K159" s="9" t="s">
        <v>20</v>
      </c>
      <c r="L159" s="9" t="s">
        <v>20</v>
      </c>
      <c r="M159" s="9" t="s">
        <v>20</v>
      </c>
      <c r="N159" s="9" t="s">
        <v>20</v>
      </c>
    </row>
    <row r="160" spans="1:14">
      <c r="A160" s="7">
        <v>51</v>
      </c>
      <c r="B160" s="8" t="s">
        <v>268</v>
      </c>
      <c r="C160" s="8" t="s">
        <v>269</v>
      </c>
      <c r="D160" s="8" t="s">
        <v>230</v>
      </c>
      <c r="E160" s="8" t="s">
        <v>270</v>
      </c>
      <c r="F160" s="9">
        <f t="shared" si="8"/>
        <v>85.41</v>
      </c>
      <c r="G160" s="9">
        <f t="shared" si="9"/>
        <v>85.41</v>
      </c>
      <c r="H160" s="9">
        <v>85.41</v>
      </c>
      <c r="I160" s="9" t="s">
        <v>20</v>
      </c>
      <c r="J160" s="9" t="s">
        <v>20</v>
      </c>
      <c r="K160" s="9" t="s">
        <v>20</v>
      </c>
      <c r="L160" s="9" t="s">
        <v>20</v>
      </c>
      <c r="M160" s="9" t="s">
        <v>20</v>
      </c>
      <c r="N160" s="9" t="s">
        <v>20</v>
      </c>
    </row>
    <row r="161" spans="1:14">
      <c r="A161" s="7">
        <v>51</v>
      </c>
      <c r="B161" s="8" t="s">
        <v>268</v>
      </c>
      <c r="C161" s="8" t="s">
        <v>271</v>
      </c>
      <c r="D161" s="8" t="s">
        <v>272</v>
      </c>
      <c r="E161" s="8" t="s">
        <v>159</v>
      </c>
      <c r="F161" s="9">
        <f t="shared" si="8"/>
        <v>89.9</v>
      </c>
      <c r="G161" s="9">
        <f t="shared" si="9"/>
        <v>89.9</v>
      </c>
      <c r="H161" s="9" t="s">
        <v>20</v>
      </c>
      <c r="I161" s="9">
        <v>89.9</v>
      </c>
      <c r="J161" s="9" t="s">
        <v>20</v>
      </c>
      <c r="K161" s="9" t="s">
        <v>20</v>
      </c>
      <c r="L161" s="9" t="s">
        <v>20</v>
      </c>
      <c r="M161" s="9" t="s">
        <v>20</v>
      </c>
      <c r="N161" s="9" t="s">
        <v>20</v>
      </c>
    </row>
    <row r="162" spans="1:14">
      <c r="A162" s="7">
        <v>52</v>
      </c>
      <c r="B162" s="8" t="s">
        <v>273</v>
      </c>
      <c r="C162" s="8" t="s">
        <v>274</v>
      </c>
      <c r="D162" s="8" t="s">
        <v>252</v>
      </c>
      <c r="E162" s="8" t="s">
        <v>275</v>
      </c>
      <c r="F162" s="9">
        <f t="shared" si="8"/>
        <v>406.98</v>
      </c>
      <c r="G162" s="9">
        <f t="shared" si="9"/>
        <v>406.98</v>
      </c>
      <c r="H162" s="9">
        <v>406.98</v>
      </c>
      <c r="I162" s="9">
        <v>406.98</v>
      </c>
      <c r="J162" s="9" t="s">
        <v>20</v>
      </c>
      <c r="K162" s="9" t="s">
        <v>20</v>
      </c>
      <c r="L162" s="9" t="s">
        <v>20</v>
      </c>
      <c r="M162" s="9" t="s">
        <v>20</v>
      </c>
      <c r="N162" s="9" t="s">
        <v>20</v>
      </c>
    </row>
    <row r="163" spans="1:14">
      <c r="A163" s="7">
        <v>53</v>
      </c>
      <c r="B163" s="8" t="s">
        <v>276</v>
      </c>
      <c r="C163" s="8" t="s">
        <v>277</v>
      </c>
      <c r="D163" s="8" t="s">
        <v>230</v>
      </c>
      <c r="E163" s="8" t="s">
        <v>278</v>
      </c>
      <c r="F163" s="9">
        <f t="shared" si="8"/>
        <v>6.99</v>
      </c>
      <c r="G163" s="9">
        <f t="shared" si="9"/>
        <v>7.3</v>
      </c>
      <c r="H163" s="9">
        <v>7.3</v>
      </c>
      <c r="I163" s="9">
        <v>6.99</v>
      </c>
      <c r="J163" s="9" t="s">
        <v>20</v>
      </c>
      <c r="K163" s="9" t="s">
        <v>20</v>
      </c>
      <c r="L163" s="9" t="s">
        <v>20</v>
      </c>
      <c r="M163" s="9" t="s">
        <v>20</v>
      </c>
      <c r="N163" s="9" t="s">
        <v>20</v>
      </c>
    </row>
    <row r="164" spans="1:14">
      <c r="A164" s="7">
        <v>54</v>
      </c>
      <c r="B164" s="10" t="s">
        <v>279</v>
      </c>
      <c r="C164" s="8" t="s">
        <v>280</v>
      </c>
      <c r="D164" s="8" t="s">
        <v>281</v>
      </c>
      <c r="E164" s="8" t="s">
        <v>282</v>
      </c>
      <c r="F164" s="9">
        <f t="shared" si="8"/>
        <v>2.05</v>
      </c>
      <c r="G164" s="9">
        <f t="shared" si="9"/>
        <v>2.1</v>
      </c>
      <c r="H164" s="9" t="s">
        <v>20</v>
      </c>
      <c r="I164" s="9" t="s">
        <v>20</v>
      </c>
      <c r="J164" s="9" t="s">
        <v>20</v>
      </c>
      <c r="K164" s="9" t="s">
        <v>20</v>
      </c>
      <c r="L164" s="9">
        <v>2.05</v>
      </c>
      <c r="M164" s="9">
        <v>2.05</v>
      </c>
      <c r="N164" s="9">
        <v>2.1</v>
      </c>
    </row>
    <row r="165" spans="1:14">
      <c r="A165" s="7">
        <v>54</v>
      </c>
      <c r="B165" s="10" t="s">
        <v>279</v>
      </c>
      <c r="C165" s="8" t="s">
        <v>280</v>
      </c>
      <c r="D165" s="8" t="s">
        <v>283</v>
      </c>
      <c r="E165" s="8" t="s">
        <v>282</v>
      </c>
      <c r="F165" s="9">
        <f t="shared" si="8"/>
        <v>11.17</v>
      </c>
      <c r="G165" s="9">
        <f t="shared" si="9"/>
        <v>13.25</v>
      </c>
      <c r="H165" s="9" t="s">
        <v>20</v>
      </c>
      <c r="I165" s="9" t="s">
        <v>20</v>
      </c>
      <c r="J165" s="9" t="s">
        <v>20</v>
      </c>
      <c r="K165" s="9" t="s">
        <v>20</v>
      </c>
      <c r="L165" s="9">
        <v>11.17</v>
      </c>
      <c r="M165" s="9">
        <v>13.17</v>
      </c>
      <c r="N165" s="9">
        <v>13.25</v>
      </c>
    </row>
    <row r="166" spans="1:14">
      <c r="A166" s="7">
        <v>55</v>
      </c>
      <c r="B166" s="8" t="s">
        <v>284</v>
      </c>
      <c r="C166" s="8" t="s">
        <v>285</v>
      </c>
      <c r="D166" s="8" t="s">
        <v>209</v>
      </c>
      <c r="E166" s="8" t="s">
        <v>286</v>
      </c>
      <c r="F166" s="9">
        <f t="shared" si="8"/>
        <v>1400</v>
      </c>
      <c r="G166" s="9">
        <f t="shared" si="9"/>
        <v>1400</v>
      </c>
      <c r="H166" s="9">
        <v>1400</v>
      </c>
      <c r="I166" s="9">
        <v>1400</v>
      </c>
      <c r="J166" s="9" t="s">
        <v>20</v>
      </c>
      <c r="K166" s="9" t="s">
        <v>20</v>
      </c>
      <c r="L166" s="9" t="s">
        <v>20</v>
      </c>
      <c r="M166" s="9" t="s">
        <v>20</v>
      </c>
      <c r="N166" s="9" t="s">
        <v>20</v>
      </c>
    </row>
    <row r="167" spans="1:14">
      <c r="A167" s="7">
        <v>56</v>
      </c>
      <c r="B167" s="10" t="s">
        <v>287</v>
      </c>
      <c r="C167" s="8" t="s">
        <v>288</v>
      </c>
      <c r="D167" s="8" t="s">
        <v>289</v>
      </c>
      <c r="E167" s="8" t="s">
        <v>290</v>
      </c>
      <c r="F167" s="9">
        <f t="shared" si="8"/>
        <v>69</v>
      </c>
      <c r="G167" s="9">
        <f t="shared" si="9"/>
        <v>149</v>
      </c>
      <c r="H167" s="9" t="s">
        <v>20</v>
      </c>
      <c r="I167" s="9" t="s">
        <v>20</v>
      </c>
      <c r="J167" s="9" t="s">
        <v>20</v>
      </c>
      <c r="K167" s="9" t="s">
        <v>20</v>
      </c>
      <c r="L167" s="9">
        <v>149</v>
      </c>
      <c r="M167" s="9">
        <v>69</v>
      </c>
      <c r="N167" s="9">
        <v>149</v>
      </c>
    </row>
    <row r="168" spans="1:14">
      <c r="A168" s="7">
        <v>57</v>
      </c>
      <c r="B168" s="11" t="s">
        <v>291</v>
      </c>
      <c r="C168" s="11" t="s">
        <v>243</v>
      </c>
      <c r="D168" s="11" t="s">
        <v>18</v>
      </c>
      <c r="E168" s="8" t="s">
        <v>292</v>
      </c>
      <c r="F168" s="9">
        <f t="shared" si="8"/>
        <v>1.93333333333333</v>
      </c>
      <c r="G168" s="9">
        <f t="shared" si="9"/>
        <v>1.93333333333333</v>
      </c>
      <c r="H168" s="9" t="s">
        <v>20</v>
      </c>
      <c r="I168" s="9" t="s">
        <v>20</v>
      </c>
      <c r="J168" s="9" t="s">
        <v>20</v>
      </c>
      <c r="K168" s="9" t="s">
        <v>20</v>
      </c>
      <c r="L168" s="9" t="s">
        <v>20</v>
      </c>
      <c r="M168" s="9" t="s">
        <v>20</v>
      </c>
      <c r="N168" s="9">
        <v>1.93333333333333</v>
      </c>
    </row>
    <row r="169" spans="1:14">
      <c r="A169" s="7">
        <v>58</v>
      </c>
      <c r="B169" s="11" t="s">
        <v>293</v>
      </c>
      <c r="C169" s="11" t="s">
        <v>294</v>
      </c>
      <c r="D169" s="11" t="s">
        <v>117</v>
      </c>
      <c r="E169" s="8" t="s">
        <v>116</v>
      </c>
      <c r="F169" s="9">
        <f t="shared" si="8"/>
        <v>0.3</v>
      </c>
      <c r="G169" s="9">
        <f t="shared" si="9"/>
        <v>0.41</v>
      </c>
      <c r="H169" s="9" t="s">
        <v>20</v>
      </c>
      <c r="I169" s="9">
        <v>0.3</v>
      </c>
      <c r="J169" s="9" t="s">
        <v>20</v>
      </c>
      <c r="K169" s="9">
        <v>0.41</v>
      </c>
      <c r="L169" s="9">
        <v>0.4</v>
      </c>
      <c r="M169" s="9">
        <v>0.4</v>
      </c>
      <c r="N169" s="9">
        <v>0.385</v>
      </c>
    </row>
    <row r="170" spans="1:14">
      <c r="A170" s="7">
        <v>58</v>
      </c>
      <c r="B170" s="11" t="s">
        <v>293</v>
      </c>
      <c r="C170" s="11" t="s">
        <v>21</v>
      </c>
      <c r="D170" s="11" t="s">
        <v>117</v>
      </c>
      <c r="E170" s="8" t="s">
        <v>116</v>
      </c>
      <c r="F170" s="9">
        <f t="shared" si="8"/>
        <v>0.64</v>
      </c>
      <c r="G170" s="9">
        <f t="shared" si="9"/>
        <v>0.73</v>
      </c>
      <c r="H170" s="9" t="s">
        <v>20</v>
      </c>
      <c r="I170" s="9" t="s">
        <v>20</v>
      </c>
      <c r="J170" s="9" t="s">
        <v>20</v>
      </c>
      <c r="K170" s="9" t="s">
        <v>20</v>
      </c>
      <c r="L170" s="9">
        <v>0.73</v>
      </c>
      <c r="M170" s="9">
        <v>0.64</v>
      </c>
      <c r="N170" s="9">
        <v>0.7</v>
      </c>
    </row>
    <row r="171" spans="1:14">
      <c r="A171" s="7">
        <v>58</v>
      </c>
      <c r="B171" s="11" t="s">
        <v>293</v>
      </c>
      <c r="C171" s="11" t="s">
        <v>294</v>
      </c>
      <c r="D171" s="11" t="s">
        <v>18</v>
      </c>
      <c r="E171" s="8" t="s">
        <v>295</v>
      </c>
      <c r="F171" s="9">
        <f t="shared" si="8"/>
        <v>0.07</v>
      </c>
      <c r="G171" s="9">
        <f t="shared" si="9"/>
        <v>0.09</v>
      </c>
      <c r="H171" s="9">
        <v>0.07</v>
      </c>
      <c r="I171" s="9">
        <v>0.09</v>
      </c>
      <c r="J171" s="9" t="s">
        <v>20</v>
      </c>
      <c r="K171" s="9" t="s">
        <v>20</v>
      </c>
      <c r="L171" s="9" t="s">
        <v>20</v>
      </c>
      <c r="M171" s="9" t="s">
        <v>20</v>
      </c>
      <c r="N171" s="9" t="s">
        <v>20</v>
      </c>
    </row>
    <row r="172" spans="1:14">
      <c r="A172" s="7">
        <v>59</v>
      </c>
      <c r="B172" s="11" t="s">
        <v>296</v>
      </c>
      <c r="C172" s="11" t="s">
        <v>297</v>
      </c>
      <c r="D172" s="11" t="s">
        <v>298</v>
      </c>
      <c r="E172" s="8" t="s">
        <v>299</v>
      </c>
      <c r="F172" s="9">
        <f t="shared" si="8"/>
        <v>0.44</v>
      </c>
      <c r="G172" s="9">
        <f t="shared" si="9"/>
        <v>1.98</v>
      </c>
      <c r="H172" s="9" t="s">
        <v>20</v>
      </c>
      <c r="I172" s="9">
        <v>0.44</v>
      </c>
      <c r="J172" s="9" t="s">
        <v>20</v>
      </c>
      <c r="K172" s="9" t="s">
        <v>20</v>
      </c>
      <c r="L172" s="9">
        <v>1</v>
      </c>
      <c r="M172" s="9">
        <v>1.98</v>
      </c>
      <c r="N172" s="9" t="s">
        <v>20</v>
      </c>
    </row>
    <row r="173" spans="1:14">
      <c r="A173" s="7">
        <v>59</v>
      </c>
      <c r="B173" s="11" t="s">
        <v>296</v>
      </c>
      <c r="C173" s="11" t="s">
        <v>300</v>
      </c>
      <c r="D173" s="11" t="s">
        <v>301</v>
      </c>
      <c r="E173" s="8" t="s">
        <v>51</v>
      </c>
      <c r="F173" s="9">
        <f t="shared" si="8"/>
        <v>0.55</v>
      </c>
      <c r="G173" s="9">
        <f t="shared" si="9"/>
        <v>1.63333333333333</v>
      </c>
      <c r="H173" s="9" t="s">
        <v>20</v>
      </c>
      <c r="I173" s="9">
        <v>0.55</v>
      </c>
      <c r="J173" s="9" t="s">
        <v>20</v>
      </c>
      <c r="K173" s="9" t="s">
        <v>20</v>
      </c>
      <c r="L173" s="9">
        <v>1.63</v>
      </c>
      <c r="M173" s="9">
        <v>1.43</v>
      </c>
      <c r="N173" s="9">
        <v>1.63333333333333</v>
      </c>
    </row>
    <row r="174" spans="1:14">
      <c r="A174" s="7">
        <v>60</v>
      </c>
      <c r="B174" s="11" t="s">
        <v>302</v>
      </c>
      <c r="C174" s="11" t="s">
        <v>303</v>
      </c>
      <c r="D174" s="11" t="s">
        <v>304</v>
      </c>
      <c r="E174" s="8" t="s">
        <v>134</v>
      </c>
      <c r="F174" s="9">
        <f t="shared" si="8"/>
        <v>5.2</v>
      </c>
      <c r="G174" s="9">
        <f t="shared" si="9"/>
        <v>5.2</v>
      </c>
      <c r="H174" s="9" t="s">
        <v>20</v>
      </c>
      <c r="I174" s="9" t="s">
        <v>20</v>
      </c>
      <c r="J174" s="9" t="s">
        <v>20</v>
      </c>
      <c r="K174" s="9" t="s">
        <v>20</v>
      </c>
      <c r="L174" s="9" t="s">
        <v>20</v>
      </c>
      <c r="M174" s="9">
        <v>5.2</v>
      </c>
      <c r="N174" s="9" t="s">
        <v>20</v>
      </c>
    </row>
    <row r="175" spans="1:14">
      <c r="A175" s="7">
        <v>60</v>
      </c>
      <c r="B175" s="11" t="s">
        <v>302</v>
      </c>
      <c r="C175" s="11" t="s">
        <v>303</v>
      </c>
      <c r="D175" s="11" t="s">
        <v>22</v>
      </c>
      <c r="E175" s="8" t="s">
        <v>305</v>
      </c>
      <c r="F175" s="9">
        <f t="shared" si="8"/>
        <v>0.08</v>
      </c>
      <c r="G175" s="9">
        <f t="shared" si="9"/>
        <v>0.08</v>
      </c>
      <c r="H175" s="9">
        <v>0.08</v>
      </c>
      <c r="I175" s="9" t="s">
        <v>20</v>
      </c>
      <c r="J175" s="9" t="s">
        <v>20</v>
      </c>
      <c r="K175" s="9" t="s">
        <v>20</v>
      </c>
      <c r="L175" s="9" t="s">
        <v>20</v>
      </c>
      <c r="M175" s="9" t="s">
        <v>20</v>
      </c>
      <c r="N175" s="9" t="s">
        <v>20</v>
      </c>
    </row>
    <row r="176" spans="1:14">
      <c r="A176" s="7">
        <v>61</v>
      </c>
      <c r="B176" s="11" t="s">
        <v>306</v>
      </c>
      <c r="C176" s="11" t="s">
        <v>307</v>
      </c>
      <c r="D176" s="11" t="s">
        <v>18</v>
      </c>
      <c r="E176" s="8" t="s">
        <v>308</v>
      </c>
      <c r="F176" s="9">
        <f t="shared" si="8"/>
        <v>2.1</v>
      </c>
      <c r="G176" s="9">
        <f t="shared" si="9"/>
        <v>2.4</v>
      </c>
      <c r="H176" s="9" t="s">
        <v>20</v>
      </c>
      <c r="I176" s="9" t="s">
        <v>20</v>
      </c>
      <c r="J176" s="9" t="s">
        <v>20</v>
      </c>
      <c r="K176" s="9" t="s">
        <v>20</v>
      </c>
      <c r="L176" s="9">
        <v>2.1</v>
      </c>
      <c r="M176" s="9">
        <v>2.22</v>
      </c>
      <c r="N176" s="9">
        <v>2.4</v>
      </c>
    </row>
    <row r="177" spans="1:14">
      <c r="A177" s="7">
        <v>61</v>
      </c>
      <c r="B177" s="11" t="s">
        <v>306</v>
      </c>
      <c r="C177" s="11" t="s">
        <v>309</v>
      </c>
      <c r="D177" s="11" t="s">
        <v>18</v>
      </c>
      <c r="E177" s="8" t="s">
        <v>308</v>
      </c>
      <c r="F177" s="9">
        <f t="shared" si="8"/>
        <v>2.29</v>
      </c>
      <c r="G177" s="9">
        <f t="shared" si="9"/>
        <v>2.29</v>
      </c>
      <c r="H177" s="9" t="s">
        <v>20</v>
      </c>
      <c r="I177" s="9" t="s">
        <v>20</v>
      </c>
      <c r="J177" s="9" t="s">
        <v>20</v>
      </c>
      <c r="K177" s="9" t="s">
        <v>20</v>
      </c>
      <c r="L177" s="9">
        <v>2.29</v>
      </c>
      <c r="M177" s="9">
        <v>2.29</v>
      </c>
      <c r="N177" s="9" t="s">
        <v>20</v>
      </c>
    </row>
    <row r="178" spans="1:14">
      <c r="A178" s="7">
        <v>61</v>
      </c>
      <c r="B178" s="11" t="s">
        <v>306</v>
      </c>
      <c r="C178" s="11" t="s">
        <v>307</v>
      </c>
      <c r="D178" s="11" t="s">
        <v>22</v>
      </c>
      <c r="E178" s="8" t="s">
        <v>310</v>
      </c>
      <c r="F178" s="9">
        <f t="shared" si="8"/>
        <v>0.21</v>
      </c>
      <c r="G178" s="9">
        <f t="shared" si="9"/>
        <v>0.214</v>
      </c>
      <c r="H178" s="9">
        <v>0.21</v>
      </c>
      <c r="I178" s="9">
        <v>0.21</v>
      </c>
      <c r="J178" s="9">
        <v>0.214</v>
      </c>
      <c r="K178" s="9" t="s">
        <v>20</v>
      </c>
      <c r="L178" s="9" t="s">
        <v>20</v>
      </c>
      <c r="M178" s="9" t="s">
        <v>20</v>
      </c>
      <c r="N178" s="9" t="s">
        <v>20</v>
      </c>
    </row>
    <row r="179" spans="1:14">
      <c r="A179" s="7">
        <v>61</v>
      </c>
      <c r="B179" s="11" t="s">
        <v>306</v>
      </c>
      <c r="C179" s="11" t="s">
        <v>307</v>
      </c>
      <c r="D179" s="11" t="s">
        <v>22</v>
      </c>
      <c r="E179" s="8" t="s">
        <v>88</v>
      </c>
      <c r="F179" s="9">
        <f t="shared" si="8"/>
        <v>0.22</v>
      </c>
      <c r="G179" s="9">
        <f t="shared" si="9"/>
        <v>0.22</v>
      </c>
      <c r="H179" s="9" t="s">
        <v>20</v>
      </c>
      <c r="I179" s="9">
        <v>0.22</v>
      </c>
      <c r="J179" s="9" t="s">
        <v>20</v>
      </c>
      <c r="K179" s="9" t="s">
        <v>20</v>
      </c>
      <c r="L179" s="9" t="s">
        <v>20</v>
      </c>
      <c r="M179" s="9" t="s">
        <v>20</v>
      </c>
      <c r="N179" s="9" t="s">
        <v>20</v>
      </c>
    </row>
    <row r="180" spans="1:14">
      <c r="A180" s="7">
        <v>62</v>
      </c>
      <c r="B180" s="11" t="s">
        <v>311</v>
      </c>
      <c r="C180" s="11" t="s">
        <v>312</v>
      </c>
      <c r="D180" s="11" t="s">
        <v>241</v>
      </c>
      <c r="E180" s="8" t="s">
        <v>313</v>
      </c>
      <c r="F180" s="9">
        <f t="shared" si="8"/>
        <v>0.16</v>
      </c>
      <c r="G180" s="9">
        <f t="shared" si="9"/>
        <v>0.2</v>
      </c>
      <c r="H180" s="9">
        <v>0.17</v>
      </c>
      <c r="I180" s="9">
        <v>0.16</v>
      </c>
      <c r="J180" s="9" t="s">
        <v>20</v>
      </c>
      <c r="K180" s="9" t="s">
        <v>20</v>
      </c>
      <c r="L180" s="9">
        <v>0.2</v>
      </c>
      <c r="M180" s="9" t="s">
        <v>20</v>
      </c>
      <c r="N180" s="9" t="s">
        <v>20</v>
      </c>
    </row>
    <row r="181" spans="1:14">
      <c r="A181" s="7">
        <v>63</v>
      </c>
      <c r="B181" s="11" t="s">
        <v>314</v>
      </c>
      <c r="C181" s="11" t="s">
        <v>315</v>
      </c>
      <c r="D181" s="11" t="s">
        <v>239</v>
      </c>
      <c r="E181" s="8" t="s">
        <v>316</v>
      </c>
      <c r="F181" s="9">
        <f t="shared" si="8"/>
        <v>0.25</v>
      </c>
      <c r="G181" s="9">
        <f t="shared" si="9"/>
        <v>0.31</v>
      </c>
      <c r="H181" s="9">
        <v>0.25</v>
      </c>
      <c r="I181" s="9">
        <v>0.25</v>
      </c>
      <c r="J181" s="9" t="s">
        <v>20</v>
      </c>
      <c r="K181" s="9">
        <v>0.31</v>
      </c>
      <c r="L181" s="9" t="s">
        <v>20</v>
      </c>
      <c r="M181" s="9" t="s">
        <v>20</v>
      </c>
      <c r="N181" s="9" t="s">
        <v>20</v>
      </c>
    </row>
    <row r="182" spans="1:14">
      <c r="A182" s="7">
        <v>65</v>
      </c>
      <c r="B182" s="11" t="s">
        <v>317</v>
      </c>
      <c r="C182" s="11" t="s">
        <v>39</v>
      </c>
      <c r="D182" s="11" t="s">
        <v>28</v>
      </c>
      <c r="E182" s="8" t="s">
        <v>318</v>
      </c>
      <c r="F182" s="9">
        <f t="shared" si="8"/>
        <v>2.9</v>
      </c>
      <c r="G182" s="9">
        <f t="shared" si="9"/>
        <v>2.9</v>
      </c>
      <c r="H182" s="9" t="s">
        <v>20</v>
      </c>
      <c r="I182" s="9" t="s">
        <v>20</v>
      </c>
      <c r="J182" s="9" t="s">
        <v>20</v>
      </c>
      <c r="K182" s="9" t="s">
        <v>20</v>
      </c>
      <c r="L182" s="9" t="s">
        <v>20</v>
      </c>
      <c r="M182" s="9" t="s">
        <v>20</v>
      </c>
      <c r="N182" s="9">
        <v>2.9</v>
      </c>
    </row>
    <row r="183" spans="1:14">
      <c r="A183" s="7">
        <v>65</v>
      </c>
      <c r="B183" s="11" t="s">
        <v>317</v>
      </c>
      <c r="C183" s="11" t="s">
        <v>39</v>
      </c>
      <c r="D183" s="11" t="s">
        <v>42</v>
      </c>
      <c r="E183" s="8" t="s">
        <v>319</v>
      </c>
      <c r="F183" s="9">
        <f t="shared" si="8"/>
        <v>0.11</v>
      </c>
      <c r="G183" s="9">
        <f t="shared" si="9"/>
        <v>0.11</v>
      </c>
      <c r="H183" s="9">
        <v>0.11</v>
      </c>
      <c r="I183" s="9">
        <v>0.11</v>
      </c>
      <c r="J183" s="9" t="s">
        <v>20</v>
      </c>
      <c r="K183" s="9" t="s">
        <v>20</v>
      </c>
      <c r="L183" s="9" t="s">
        <v>20</v>
      </c>
      <c r="M183" s="9" t="s">
        <v>20</v>
      </c>
      <c r="N183" s="9" t="s">
        <v>20</v>
      </c>
    </row>
    <row r="184" spans="1:14">
      <c r="A184" s="7">
        <v>66</v>
      </c>
      <c r="B184" s="11" t="s">
        <v>320</v>
      </c>
      <c r="C184" s="11" t="s">
        <v>39</v>
      </c>
      <c r="D184" s="11" t="s">
        <v>22</v>
      </c>
      <c r="E184" s="8" t="s">
        <v>321</v>
      </c>
      <c r="F184" s="9">
        <f t="shared" si="8"/>
        <v>0.0745</v>
      </c>
      <c r="G184" s="9">
        <f t="shared" si="9"/>
        <v>0.09</v>
      </c>
      <c r="H184" s="9">
        <v>0.09</v>
      </c>
      <c r="I184" s="9">
        <v>0.09</v>
      </c>
      <c r="J184" s="9">
        <v>0.0745</v>
      </c>
      <c r="K184" s="9" t="s">
        <v>20</v>
      </c>
      <c r="L184" s="9" t="s">
        <v>20</v>
      </c>
      <c r="M184" s="9" t="s">
        <v>20</v>
      </c>
      <c r="N184" s="9" t="s">
        <v>20</v>
      </c>
    </row>
    <row r="185" spans="1:14">
      <c r="A185" s="7">
        <v>67</v>
      </c>
      <c r="B185" s="11" t="s">
        <v>322</v>
      </c>
      <c r="C185" s="11" t="s">
        <v>323</v>
      </c>
      <c r="D185" s="11" t="s">
        <v>324</v>
      </c>
      <c r="E185" s="8" t="s">
        <v>325</v>
      </c>
      <c r="F185" s="9">
        <f t="shared" si="8"/>
        <v>0.69</v>
      </c>
      <c r="G185" s="9">
        <f t="shared" si="9"/>
        <v>0.7</v>
      </c>
      <c r="H185" s="9">
        <v>0.7</v>
      </c>
      <c r="I185" s="9">
        <v>0.69</v>
      </c>
      <c r="J185" s="9" t="s">
        <v>20</v>
      </c>
      <c r="K185" s="9" t="s">
        <v>20</v>
      </c>
      <c r="L185" s="9" t="s">
        <v>20</v>
      </c>
      <c r="M185" s="9" t="s">
        <v>20</v>
      </c>
      <c r="N185" s="9" t="s">
        <v>20</v>
      </c>
    </row>
    <row r="186" spans="1:14">
      <c r="A186" s="7">
        <v>68</v>
      </c>
      <c r="B186" s="11" t="s">
        <v>326</v>
      </c>
      <c r="C186" s="11" t="s">
        <v>39</v>
      </c>
      <c r="D186" s="11" t="s">
        <v>35</v>
      </c>
      <c r="E186" s="8" t="s">
        <v>327</v>
      </c>
      <c r="F186" s="9">
        <f t="shared" si="8"/>
        <v>0.138</v>
      </c>
      <c r="G186" s="9">
        <f t="shared" si="9"/>
        <v>0.22</v>
      </c>
      <c r="H186" s="9" t="s">
        <v>20</v>
      </c>
      <c r="I186" s="9">
        <v>0.14</v>
      </c>
      <c r="J186" s="9">
        <v>0.138</v>
      </c>
      <c r="K186" s="9">
        <v>0.14</v>
      </c>
      <c r="L186" s="9">
        <v>0.2</v>
      </c>
      <c r="M186" s="9">
        <v>0.16</v>
      </c>
      <c r="N186" s="9">
        <v>0.22</v>
      </c>
    </row>
    <row r="187" spans="1:14">
      <c r="A187" s="7">
        <v>68</v>
      </c>
      <c r="B187" s="11" t="s">
        <v>326</v>
      </c>
      <c r="C187" s="11" t="s">
        <v>39</v>
      </c>
      <c r="D187" s="11" t="s">
        <v>35</v>
      </c>
      <c r="E187" s="8" t="s">
        <v>328</v>
      </c>
      <c r="F187" s="9">
        <f t="shared" si="8"/>
        <v>0.12</v>
      </c>
      <c r="G187" s="9">
        <f t="shared" si="9"/>
        <v>0.16</v>
      </c>
      <c r="H187" s="9">
        <v>0.12</v>
      </c>
      <c r="I187" s="9" t="s">
        <v>20</v>
      </c>
      <c r="J187" s="9" t="s">
        <v>20</v>
      </c>
      <c r="K187" s="9" t="s">
        <v>20</v>
      </c>
      <c r="L187" s="9">
        <v>0.13</v>
      </c>
      <c r="M187" s="9">
        <v>0.16</v>
      </c>
      <c r="N187" s="9">
        <v>0.16</v>
      </c>
    </row>
    <row r="188" spans="1:14">
      <c r="A188" s="7">
        <v>69</v>
      </c>
      <c r="B188" s="11" t="s">
        <v>329</v>
      </c>
      <c r="C188" s="11" t="s">
        <v>330</v>
      </c>
      <c r="D188" s="11" t="s">
        <v>28</v>
      </c>
      <c r="E188" s="8" t="s">
        <v>221</v>
      </c>
      <c r="F188" s="9">
        <f t="shared" si="8"/>
        <v>7.7</v>
      </c>
      <c r="G188" s="9">
        <f t="shared" si="9"/>
        <v>7.7</v>
      </c>
      <c r="H188" s="9" t="s">
        <v>20</v>
      </c>
      <c r="I188" s="9" t="s">
        <v>20</v>
      </c>
      <c r="J188" s="9" t="s">
        <v>20</v>
      </c>
      <c r="K188" s="9" t="s">
        <v>20</v>
      </c>
      <c r="L188" s="9">
        <v>7.7</v>
      </c>
      <c r="M188" s="9" t="s">
        <v>20</v>
      </c>
      <c r="N188" s="9" t="s">
        <v>20</v>
      </c>
    </row>
    <row r="189" spans="1:14">
      <c r="A189" s="7">
        <v>69</v>
      </c>
      <c r="B189" s="11" t="s">
        <v>331</v>
      </c>
      <c r="C189" s="11" t="s">
        <v>332</v>
      </c>
      <c r="D189" s="11" t="s">
        <v>28</v>
      </c>
      <c r="E189" s="8" t="s">
        <v>333</v>
      </c>
      <c r="F189" s="9">
        <f t="shared" si="8"/>
        <v>0.47</v>
      </c>
      <c r="G189" s="9">
        <f t="shared" si="9"/>
        <v>1.64</v>
      </c>
      <c r="H189" s="9" t="s">
        <v>20</v>
      </c>
      <c r="I189" s="9">
        <v>0.47</v>
      </c>
      <c r="J189" s="9" t="s">
        <v>20</v>
      </c>
      <c r="K189" s="9" t="s">
        <v>20</v>
      </c>
      <c r="L189" s="9">
        <v>1.64</v>
      </c>
      <c r="M189" s="9" t="s">
        <v>20</v>
      </c>
      <c r="N189" s="9" t="s">
        <v>20</v>
      </c>
    </row>
    <row r="190" spans="1:14">
      <c r="A190" s="7">
        <v>70</v>
      </c>
      <c r="B190" s="11" t="s">
        <v>334</v>
      </c>
      <c r="C190" s="11" t="s">
        <v>115</v>
      </c>
      <c r="D190" s="11" t="s">
        <v>335</v>
      </c>
      <c r="E190" s="8" t="s">
        <v>336</v>
      </c>
      <c r="F190" s="9">
        <f t="shared" si="8"/>
        <v>0.44</v>
      </c>
      <c r="G190" s="9">
        <f t="shared" si="9"/>
        <v>0.44</v>
      </c>
      <c r="H190" s="9" t="s">
        <v>20</v>
      </c>
      <c r="I190" s="9" t="s">
        <v>20</v>
      </c>
      <c r="J190" s="9" t="s">
        <v>20</v>
      </c>
      <c r="K190" s="9" t="s">
        <v>20</v>
      </c>
      <c r="L190" s="9">
        <v>0.44</v>
      </c>
      <c r="M190" s="9" t="s">
        <v>20</v>
      </c>
      <c r="N190" s="9" t="s">
        <v>20</v>
      </c>
    </row>
    <row r="191" spans="1:14">
      <c r="A191" s="7">
        <v>70</v>
      </c>
      <c r="B191" s="11" t="s">
        <v>334</v>
      </c>
      <c r="C191" s="11" t="s">
        <v>71</v>
      </c>
      <c r="D191" s="11" t="s">
        <v>335</v>
      </c>
      <c r="E191" s="8" t="s">
        <v>336</v>
      </c>
      <c r="F191" s="9">
        <f t="shared" si="8"/>
        <v>0.43</v>
      </c>
      <c r="G191" s="9">
        <f t="shared" si="9"/>
        <v>1.77</v>
      </c>
      <c r="H191" s="9" t="s">
        <v>20</v>
      </c>
      <c r="I191" s="9">
        <v>0.43</v>
      </c>
      <c r="J191" s="9" t="s">
        <v>20</v>
      </c>
      <c r="K191" s="9" t="s">
        <v>20</v>
      </c>
      <c r="L191" s="9">
        <v>1.77</v>
      </c>
      <c r="M191" s="9" t="s">
        <v>20</v>
      </c>
      <c r="N191" s="9" t="s">
        <v>20</v>
      </c>
    </row>
    <row r="192" spans="1:14">
      <c r="A192" s="7">
        <v>70</v>
      </c>
      <c r="B192" s="11" t="s">
        <v>334</v>
      </c>
      <c r="C192" s="11" t="s">
        <v>71</v>
      </c>
      <c r="D192" s="11" t="s">
        <v>50</v>
      </c>
      <c r="E192" s="8" t="s">
        <v>292</v>
      </c>
      <c r="F192" s="9">
        <f t="shared" si="8"/>
        <v>3.3</v>
      </c>
      <c r="G192" s="9">
        <f t="shared" si="9"/>
        <v>3.45</v>
      </c>
      <c r="H192" s="9" t="s">
        <v>20</v>
      </c>
      <c r="I192" s="9" t="s">
        <v>20</v>
      </c>
      <c r="J192" s="9" t="s">
        <v>20</v>
      </c>
      <c r="K192" s="9" t="s">
        <v>20</v>
      </c>
      <c r="L192" s="9">
        <v>3.3</v>
      </c>
      <c r="M192" s="9">
        <v>3.45</v>
      </c>
      <c r="N192" s="9" t="s">
        <v>20</v>
      </c>
    </row>
    <row r="193" spans="1:14">
      <c r="A193" s="7">
        <v>71</v>
      </c>
      <c r="B193" s="11" t="s">
        <v>337</v>
      </c>
      <c r="C193" s="11" t="s">
        <v>303</v>
      </c>
      <c r="D193" s="11" t="s">
        <v>35</v>
      </c>
      <c r="E193" s="8" t="s">
        <v>338</v>
      </c>
      <c r="F193" s="9">
        <f t="shared" si="8"/>
        <v>0.21</v>
      </c>
      <c r="G193" s="9">
        <f t="shared" si="9"/>
        <v>0.26</v>
      </c>
      <c r="H193" s="9" t="s">
        <v>20</v>
      </c>
      <c r="I193" s="9">
        <v>0.21</v>
      </c>
      <c r="J193" s="9" t="s">
        <v>20</v>
      </c>
      <c r="K193" s="9" t="s">
        <v>20</v>
      </c>
      <c r="L193" s="9">
        <v>0.26</v>
      </c>
      <c r="M193" s="9">
        <v>0.21</v>
      </c>
      <c r="N193" s="9" t="s">
        <v>20</v>
      </c>
    </row>
    <row r="194" spans="1:14">
      <c r="A194" s="7">
        <v>71</v>
      </c>
      <c r="B194" s="11" t="s">
        <v>337</v>
      </c>
      <c r="C194" s="11" t="s">
        <v>303</v>
      </c>
      <c r="D194" s="11" t="s">
        <v>35</v>
      </c>
      <c r="E194" s="8" t="s">
        <v>339</v>
      </c>
      <c r="F194" s="9">
        <f t="shared" si="8"/>
        <v>0.24</v>
      </c>
      <c r="G194" s="9">
        <f t="shared" si="9"/>
        <v>0.24</v>
      </c>
      <c r="H194" s="9" t="s">
        <v>20</v>
      </c>
      <c r="I194" s="9" t="s">
        <v>20</v>
      </c>
      <c r="J194" s="9" t="s">
        <v>20</v>
      </c>
      <c r="K194" s="9">
        <v>0.24</v>
      </c>
      <c r="L194" s="9" t="s">
        <v>20</v>
      </c>
      <c r="M194" s="9" t="s">
        <v>20</v>
      </c>
      <c r="N194" s="9" t="s">
        <v>20</v>
      </c>
    </row>
    <row r="195" spans="1:14">
      <c r="A195" s="7">
        <v>72</v>
      </c>
      <c r="B195" s="11" t="s">
        <v>340</v>
      </c>
      <c r="C195" s="11" t="s">
        <v>341</v>
      </c>
      <c r="D195" s="11" t="s">
        <v>239</v>
      </c>
      <c r="E195" s="8" t="s">
        <v>49</v>
      </c>
      <c r="F195" s="9">
        <f t="shared" si="8"/>
        <v>1.05</v>
      </c>
      <c r="G195" s="9">
        <f t="shared" si="9"/>
        <v>1.05</v>
      </c>
      <c r="H195" s="9" t="s">
        <v>20</v>
      </c>
      <c r="I195" s="9">
        <v>1.05</v>
      </c>
      <c r="J195" s="9" t="s">
        <v>20</v>
      </c>
      <c r="K195" s="9" t="s">
        <v>20</v>
      </c>
      <c r="L195" s="9" t="s">
        <v>20</v>
      </c>
      <c r="M195" s="9" t="s">
        <v>20</v>
      </c>
      <c r="N195" s="9" t="s">
        <v>20</v>
      </c>
    </row>
    <row r="196" spans="1:14">
      <c r="A196" s="7">
        <v>72</v>
      </c>
      <c r="B196" s="11" t="s">
        <v>340</v>
      </c>
      <c r="C196" s="11" t="s">
        <v>341</v>
      </c>
      <c r="D196" s="11" t="s">
        <v>342</v>
      </c>
      <c r="E196" s="8" t="s">
        <v>343</v>
      </c>
      <c r="F196" s="9">
        <f t="shared" si="8"/>
        <v>0.29</v>
      </c>
      <c r="G196" s="9">
        <f t="shared" si="9"/>
        <v>0.29</v>
      </c>
      <c r="H196" s="9">
        <v>0.29</v>
      </c>
      <c r="I196" s="9">
        <v>0.29</v>
      </c>
      <c r="J196" s="9" t="s">
        <v>20</v>
      </c>
      <c r="K196" s="9" t="s">
        <v>20</v>
      </c>
      <c r="L196" s="9" t="s">
        <v>20</v>
      </c>
      <c r="M196" s="9" t="s">
        <v>20</v>
      </c>
      <c r="N196" s="9" t="s">
        <v>20</v>
      </c>
    </row>
    <row r="197" spans="1:14">
      <c r="A197" s="7">
        <v>73</v>
      </c>
      <c r="B197" s="11" t="s">
        <v>344</v>
      </c>
      <c r="C197" s="11" t="s">
        <v>345</v>
      </c>
      <c r="D197" s="11" t="s">
        <v>346</v>
      </c>
      <c r="E197" s="8" t="s">
        <v>347</v>
      </c>
      <c r="F197" s="9">
        <f t="shared" si="8"/>
        <v>3.5</v>
      </c>
      <c r="G197" s="9">
        <f t="shared" si="9"/>
        <v>5.71</v>
      </c>
      <c r="H197" s="9" t="s">
        <v>20</v>
      </c>
      <c r="I197" s="9">
        <v>3.5</v>
      </c>
      <c r="J197" s="9" t="s">
        <v>20</v>
      </c>
      <c r="K197" s="9" t="s">
        <v>20</v>
      </c>
      <c r="L197" s="9">
        <v>5.71</v>
      </c>
      <c r="M197" s="9">
        <v>5.49</v>
      </c>
      <c r="N197" s="9" t="s">
        <v>20</v>
      </c>
    </row>
    <row r="198" spans="1:14">
      <c r="A198" s="7">
        <v>73</v>
      </c>
      <c r="B198" s="11" t="s">
        <v>344</v>
      </c>
      <c r="C198" s="11" t="s">
        <v>345</v>
      </c>
      <c r="D198" s="11" t="s">
        <v>113</v>
      </c>
      <c r="E198" s="8" t="s">
        <v>347</v>
      </c>
      <c r="F198" s="9">
        <f t="shared" si="8"/>
        <v>3.54</v>
      </c>
      <c r="G198" s="9">
        <f t="shared" si="9"/>
        <v>4.36</v>
      </c>
      <c r="H198" s="9" t="s">
        <v>20</v>
      </c>
      <c r="I198" s="9" t="s">
        <v>20</v>
      </c>
      <c r="J198" s="9" t="s">
        <v>20</v>
      </c>
      <c r="K198" s="9" t="s">
        <v>20</v>
      </c>
      <c r="L198" s="9">
        <v>4.36</v>
      </c>
      <c r="M198" s="9">
        <v>3.54</v>
      </c>
      <c r="N198" s="9">
        <v>4.32857142857143</v>
      </c>
    </row>
    <row r="199" spans="1:14">
      <c r="A199" s="7">
        <v>73</v>
      </c>
      <c r="B199" s="11" t="s">
        <v>344</v>
      </c>
      <c r="C199" s="11" t="s">
        <v>345</v>
      </c>
      <c r="D199" s="11" t="s">
        <v>348</v>
      </c>
      <c r="E199" s="8" t="s">
        <v>118</v>
      </c>
      <c r="F199" s="9">
        <f t="shared" si="8"/>
        <v>0.22</v>
      </c>
      <c r="G199" s="9">
        <f t="shared" si="9"/>
        <v>0.2233</v>
      </c>
      <c r="H199" s="9" t="s">
        <v>20</v>
      </c>
      <c r="I199" s="9">
        <v>0.22</v>
      </c>
      <c r="J199" s="9">
        <v>0.2233</v>
      </c>
      <c r="K199" s="9" t="s">
        <v>20</v>
      </c>
      <c r="L199" s="9" t="s">
        <v>20</v>
      </c>
      <c r="M199" s="9" t="s">
        <v>20</v>
      </c>
      <c r="N199" s="9" t="s">
        <v>20</v>
      </c>
    </row>
    <row r="200" spans="1:14">
      <c r="A200" s="7">
        <v>74</v>
      </c>
      <c r="B200" s="11" t="s">
        <v>349</v>
      </c>
      <c r="C200" s="11" t="s">
        <v>243</v>
      </c>
      <c r="D200" s="11" t="s">
        <v>35</v>
      </c>
      <c r="E200" s="8" t="s">
        <v>350</v>
      </c>
      <c r="F200" s="9">
        <f t="shared" si="8"/>
        <v>0.08</v>
      </c>
      <c r="G200" s="9">
        <f t="shared" si="9"/>
        <v>0.12</v>
      </c>
      <c r="H200" s="9">
        <v>0.08</v>
      </c>
      <c r="I200" s="9">
        <v>0.08</v>
      </c>
      <c r="J200" s="9">
        <v>0.0821</v>
      </c>
      <c r="K200" s="9" t="s">
        <v>20</v>
      </c>
      <c r="L200" s="9">
        <v>0.08</v>
      </c>
      <c r="M200" s="9">
        <v>0.12</v>
      </c>
      <c r="N200" s="9">
        <v>0.081</v>
      </c>
    </row>
    <row r="201" spans="1:14">
      <c r="A201" s="7">
        <v>75</v>
      </c>
      <c r="B201" s="11" t="s">
        <v>351</v>
      </c>
      <c r="C201" s="11" t="s">
        <v>71</v>
      </c>
      <c r="D201" s="11" t="s">
        <v>241</v>
      </c>
      <c r="E201" s="8" t="s">
        <v>352</v>
      </c>
      <c r="F201" s="9">
        <f t="shared" si="8"/>
        <v>0.1173</v>
      </c>
      <c r="G201" s="9">
        <f t="shared" si="9"/>
        <v>0.1173</v>
      </c>
      <c r="H201" s="9" t="s">
        <v>20</v>
      </c>
      <c r="I201" s="9" t="s">
        <v>20</v>
      </c>
      <c r="J201" s="9">
        <v>0.1173</v>
      </c>
      <c r="K201" s="9" t="s">
        <v>20</v>
      </c>
      <c r="L201" s="9" t="s">
        <v>20</v>
      </c>
      <c r="M201" s="9" t="s">
        <v>20</v>
      </c>
      <c r="N201" s="9" t="s">
        <v>20</v>
      </c>
    </row>
    <row r="202" spans="1:14">
      <c r="A202" s="7">
        <v>76</v>
      </c>
      <c r="B202" s="11" t="s">
        <v>353</v>
      </c>
      <c r="C202" s="11" t="s">
        <v>147</v>
      </c>
      <c r="D202" s="11" t="s">
        <v>155</v>
      </c>
      <c r="E202" s="8" t="s">
        <v>354</v>
      </c>
      <c r="F202" s="9">
        <f t="shared" si="8"/>
        <v>1.22</v>
      </c>
      <c r="G202" s="9">
        <f t="shared" si="9"/>
        <v>1.22</v>
      </c>
      <c r="H202" s="9" t="s">
        <v>20</v>
      </c>
      <c r="I202" s="9" t="s">
        <v>20</v>
      </c>
      <c r="J202" s="9" t="s">
        <v>20</v>
      </c>
      <c r="K202" s="9" t="s">
        <v>20</v>
      </c>
      <c r="L202" s="9" t="s">
        <v>20</v>
      </c>
      <c r="M202" s="9">
        <v>1.22</v>
      </c>
      <c r="N202" s="9" t="s">
        <v>20</v>
      </c>
    </row>
    <row r="203" spans="1:14">
      <c r="A203" s="7">
        <v>77</v>
      </c>
      <c r="B203" s="11" t="s">
        <v>355</v>
      </c>
      <c r="C203" s="11" t="s">
        <v>243</v>
      </c>
      <c r="D203" s="11" t="s">
        <v>241</v>
      </c>
      <c r="E203" s="8" t="s">
        <v>356</v>
      </c>
      <c r="F203" s="9">
        <f t="shared" si="8"/>
        <v>0.19</v>
      </c>
      <c r="G203" s="9">
        <f t="shared" si="9"/>
        <v>0.1948</v>
      </c>
      <c r="H203" s="9">
        <v>0.19</v>
      </c>
      <c r="I203" s="9">
        <v>0.19</v>
      </c>
      <c r="J203" s="9">
        <v>0.1948</v>
      </c>
      <c r="K203" s="9" t="s">
        <v>20</v>
      </c>
      <c r="L203" s="9" t="s">
        <v>20</v>
      </c>
      <c r="M203" s="9" t="s">
        <v>20</v>
      </c>
      <c r="N203" s="9" t="s">
        <v>20</v>
      </c>
    </row>
    <row r="204" spans="1:14">
      <c r="A204" s="7">
        <v>79</v>
      </c>
      <c r="B204" s="11" t="s">
        <v>357</v>
      </c>
      <c r="C204" s="11" t="s">
        <v>358</v>
      </c>
      <c r="D204" s="11" t="s">
        <v>35</v>
      </c>
      <c r="E204" s="8" t="s">
        <v>359</v>
      </c>
      <c r="F204" s="9">
        <f t="shared" si="8"/>
        <v>0.045</v>
      </c>
      <c r="G204" s="9">
        <f t="shared" si="9"/>
        <v>0.06</v>
      </c>
      <c r="H204" s="9">
        <v>0.05</v>
      </c>
      <c r="I204" s="9">
        <v>0.05</v>
      </c>
      <c r="J204" s="9">
        <v>0.045</v>
      </c>
      <c r="K204" s="9" t="s">
        <v>20</v>
      </c>
      <c r="L204" s="9" t="s">
        <v>20</v>
      </c>
      <c r="M204" s="9">
        <v>0.06</v>
      </c>
      <c r="N204" s="9" t="s">
        <v>20</v>
      </c>
    </row>
    <row r="205" spans="1:14">
      <c r="A205" s="7">
        <v>79</v>
      </c>
      <c r="B205" s="11" t="s">
        <v>357</v>
      </c>
      <c r="C205" s="11" t="s">
        <v>358</v>
      </c>
      <c r="D205" s="11" t="s">
        <v>35</v>
      </c>
      <c r="E205" s="8" t="s">
        <v>360</v>
      </c>
      <c r="F205" s="9">
        <f t="shared" si="8"/>
        <v>0.035</v>
      </c>
      <c r="G205" s="9">
        <f t="shared" si="9"/>
        <v>0.04</v>
      </c>
      <c r="H205" s="9" t="s">
        <v>20</v>
      </c>
      <c r="I205" s="9" t="s">
        <v>20</v>
      </c>
      <c r="J205" s="9" t="s">
        <v>20</v>
      </c>
      <c r="K205" s="9" t="s">
        <v>20</v>
      </c>
      <c r="L205" s="9">
        <v>0.04</v>
      </c>
      <c r="M205" s="9" t="s">
        <v>20</v>
      </c>
      <c r="N205" s="9">
        <v>0.035</v>
      </c>
    </row>
    <row r="206" spans="1:14">
      <c r="A206" s="7">
        <v>80</v>
      </c>
      <c r="B206" s="11" t="s">
        <v>361</v>
      </c>
      <c r="C206" s="11" t="s">
        <v>362</v>
      </c>
      <c r="D206" s="11" t="s">
        <v>363</v>
      </c>
      <c r="E206" s="8" t="s">
        <v>364</v>
      </c>
      <c r="F206" s="9">
        <f t="shared" si="8"/>
        <v>0.78</v>
      </c>
      <c r="G206" s="9">
        <f t="shared" si="9"/>
        <v>0.78</v>
      </c>
      <c r="H206" s="9" t="s">
        <v>20</v>
      </c>
      <c r="I206" s="9">
        <v>0.78</v>
      </c>
      <c r="J206" s="9" t="s">
        <v>20</v>
      </c>
      <c r="K206" s="9" t="s">
        <v>20</v>
      </c>
      <c r="L206" s="9" t="s">
        <v>20</v>
      </c>
      <c r="M206" s="9" t="s">
        <v>20</v>
      </c>
      <c r="N206" s="9" t="s">
        <v>20</v>
      </c>
    </row>
    <row r="207" spans="1:14">
      <c r="A207" s="7">
        <v>81</v>
      </c>
      <c r="B207" s="11" t="s">
        <v>365</v>
      </c>
      <c r="C207" s="11" t="s">
        <v>366</v>
      </c>
      <c r="D207" s="11" t="s">
        <v>324</v>
      </c>
      <c r="E207" s="8" t="s">
        <v>367</v>
      </c>
      <c r="F207" s="9">
        <f t="shared" ref="F207:F239" si="10">MIN($H207:$N207)</f>
        <v>0.26</v>
      </c>
      <c r="G207" s="9">
        <f t="shared" ref="G207:G239" si="11">MAX($H207:$N207)</f>
        <v>0.2695</v>
      </c>
      <c r="H207" s="9" t="s">
        <v>20</v>
      </c>
      <c r="I207" s="9">
        <v>0.26</v>
      </c>
      <c r="J207" s="9">
        <v>0.2695</v>
      </c>
      <c r="K207" s="9" t="s">
        <v>20</v>
      </c>
      <c r="L207" s="9" t="s">
        <v>20</v>
      </c>
      <c r="M207" s="9" t="s">
        <v>20</v>
      </c>
      <c r="N207" s="9" t="s">
        <v>20</v>
      </c>
    </row>
    <row r="208" spans="1:14">
      <c r="A208" s="7">
        <v>82</v>
      </c>
      <c r="B208" s="11" t="s">
        <v>368</v>
      </c>
      <c r="C208" s="11" t="s">
        <v>345</v>
      </c>
      <c r="D208" s="11" t="s">
        <v>22</v>
      </c>
      <c r="E208" s="8" t="s">
        <v>369</v>
      </c>
      <c r="F208" s="9">
        <f t="shared" si="10"/>
        <v>0.131</v>
      </c>
      <c r="G208" s="9">
        <f t="shared" si="11"/>
        <v>0.131</v>
      </c>
      <c r="H208" s="9" t="s">
        <v>20</v>
      </c>
      <c r="I208" s="9" t="s">
        <v>20</v>
      </c>
      <c r="J208" s="9">
        <v>0.131</v>
      </c>
      <c r="K208" s="9" t="s">
        <v>20</v>
      </c>
      <c r="L208" s="9" t="s">
        <v>20</v>
      </c>
      <c r="M208" s="9" t="s">
        <v>20</v>
      </c>
      <c r="N208" s="9" t="s">
        <v>20</v>
      </c>
    </row>
    <row r="209" spans="1:14">
      <c r="A209" s="7">
        <v>82</v>
      </c>
      <c r="B209" s="11" t="s">
        <v>368</v>
      </c>
      <c r="C209" s="11" t="s">
        <v>345</v>
      </c>
      <c r="D209" s="11" t="s">
        <v>22</v>
      </c>
      <c r="E209" s="8" t="s">
        <v>370</v>
      </c>
      <c r="F209" s="9">
        <f t="shared" si="10"/>
        <v>1.05</v>
      </c>
      <c r="G209" s="9">
        <f t="shared" si="11"/>
        <v>1.14</v>
      </c>
      <c r="H209" s="9" t="s">
        <v>20</v>
      </c>
      <c r="I209" s="9" t="s">
        <v>20</v>
      </c>
      <c r="J209" s="9" t="s">
        <v>20</v>
      </c>
      <c r="K209" s="9" t="s">
        <v>20</v>
      </c>
      <c r="L209" s="9">
        <v>1.06</v>
      </c>
      <c r="M209" s="9">
        <v>1.14</v>
      </c>
      <c r="N209" s="9">
        <v>1.05</v>
      </c>
    </row>
    <row r="210" spans="1:14">
      <c r="A210" s="7">
        <v>83</v>
      </c>
      <c r="B210" s="11" t="s">
        <v>371</v>
      </c>
      <c r="C210" s="11" t="s">
        <v>372</v>
      </c>
      <c r="D210" s="11" t="s">
        <v>373</v>
      </c>
      <c r="E210" s="8" t="s">
        <v>374</v>
      </c>
      <c r="F210" s="9">
        <f t="shared" si="10"/>
        <v>0.87</v>
      </c>
      <c r="G210" s="9">
        <f t="shared" si="11"/>
        <v>0.87</v>
      </c>
      <c r="H210" s="9" t="s">
        <v>20</v>
      </c>
      <c r="I210" s="9">
        <v>0.87</v>
      </c>
      <c r="J210" s="9" t="s">
        <v>20</v>
      </c>
      <c r="K210" s="9" t="s">
        <v>20</v>
      </c>
      <c r="L210" s="9" t="s">
        <v>20</v>
      </c>
      <c r="M210" s="9" t="s">
        <v>20</v>
      </c>
      <c r="N210" s="9" t="s">
        <v>20</v>
      </c>
    </row>
    <row r="211" spans="1:14">
      <c r="A211" s="7">
        <v>84</v>
      </c>
      <c r="B211" s="11" t="s">
        <v>375</v>
      </c>
      <c r="C211" s="11" t="s">
        <v>358</v>
      </c>
      <c r="D211" s="11" t="s">
        <v>22</v>
      </c>
      <c r="E211" s="8" t="s">
        <v>376</v>
      </c>
      <c r="F211" s="9">
        <f t="shared" si="10"/>
        <v>0.15</v>
      </c>
      <c r="G211" s="9">
        <f t="shared" si="11"/>
        <v>0.15</v>
      </c>
      <c r="H211" s="9">
        <v>0.15</v>
      </c>
      <c r="I211" s="9">
        <v>0.15</v>
      </c>
      <c r="J211" s="9" t="s">
        <v>20</v>
      </c>
      <c r="K211" s="9" t="s">
        <v>20</v>
      </c>
      <c r="L211" s="9" t="s">
        <v>20</v>
      </c>
      <c r="M211" s="9" t="s">
        <v>20</v>
      </c>
      <c r="N211" s="9" t="s">
        <v>20</v>
      </c>
    </row>
    <row r="212" spans="1:14">
      <c r="A212" s="7">
        <v>84</v>
      </c>
      <c r="B212" s="11" t="s">
        <v>375</v>
      </c>
      <c r="C212" s="11" t="s">
        <v>377</v>
      </c>
      <c r="D212" s="11" t="s">
        <v>42</v>
      </c>
      <c r="E212" s="8" t="s">
        <v>378</v>
      </c>
      <c r="F212" s="9">
        <f t="shared" si="10"/>
        <v>0.28</v>
      </c>
      <c r="G212" s="9">
        <f t="shared" si="11"/>
        <v>0.28</v>
      </c>
      <c r="H212" s="9" t="s">
        <v>20</v>
      </c>
      <c r="I212" s="9">
        <v>0.28</v>
      </c>
      <c r="J212" s="9" t="s">
        <v>20</v>
      </c>
      <c r="K212" s="9" t="s">
        <v>20</v>
      </c>
      <c r="L212" s="9" t="s">
        <v>20</v>
      </c>
      <c r="M212" s="9" t="s">
        <v>20</v>
      </c>
      <c r="N212" s="9" t="s">
        <v>20</v>
      </c>
    </row>
    <row r="213" spans="1:14">
      <c r="A213" s="7">
        <v>85</v>
      </c>
      <c r="B213" s="11" t="s">
        <v>379</v>
      </c>
      <c r="C213" s="11" t="s">
        <v>380</v>
      </c>
      <c r="D213" s="11" t="s">
        <v>18</v>
      </c>
      <c r="E213" s="8" t="s">
        <v>381</v>
      </c>
      <c r="F213" s="9">
        <f t="shared" si="10"/>
        <v>1.08</v>
      </c>
      <c r="G213" s="9">
        <f t="shared" si="11"/>
        <v>1.08</v>
      </c>
      <c r="H213" s="9" t="s">
        <v>20</v>
      </c>
      <c r="I213" s="9" t="s">
        <v>20</v>
      </c>
      <c r="J213" s="9" t="s">
        <v>20</v>
      </c>
      <c r="K213" s="9">
        <v>1.08</v>
      </c>
      <c r="L213" s="9" t="s">
        <v>20</v>
      </c>
      <c r="M213" s="9" t="s">
        <v>20</v>
      </c>
      <c r="N213" s="9" t="s">
        <v>20</v>
      </c>
    </row>
    <row r="214" spans="1:14">
      <c r="A214" s="7">
        <v>85</v>
      </c>
      <c r="B214" s="11" t="s">
        <v>379</v>
      </c>
      <c r="C214" s="11" t="s">
        <v>380</v>
      </c>
      <c r="D214" s="11" t="s">
        <v>155</v>
      </c>
      <c r="E214" s="8" t="s">
        <v>382</v>
      </c>
      <c r="F214" s="9">
        <f t="shared" si="10"/>
        <v>0.93</v>
      </c>
      <c r="G214" s="9">
        <f t="shared" si="11"/>
        <v>2.08</v>
      </c>
      <c r="H214" s="9">
        <v>0.94</v>
      </c>
      <c r="I214" s="9">
        <v>0.93</v>
      </c>
      <c r="J214" s="9" t="s">
        <v>20</v>
      </c>
      <c r="K214" s="9">
        <v>0.94</v>
      </c>
      <c r="L214" s="9" t="s">
        <v>20</v>
      </c>
      <c r="M214" s="9">
        <v>2.08</v>
      </c>
      <c r="N214" s="9" t="s">
        <v>20</v>
      </c>
    </row>
    <row r="215" spans="1:14">
      <c r="A215" s="7">
        <v>86</v>
      </c>
      <c r="B215" s="11" t="s">
        <v>383</v>
      </c>
      <c r="C215" s="11" t="s">
        <v>384</v>
      </c>
      <c r="D215" s="11" t="s">
        <v>28</v>
      </c>
      <c r="E215" s="8" t="s">
        <v>116</v>
      </c>
      <c r="F215" s="9">
        <f t="shared" si="10"/>
        <v>8.19</v>
      </c>
      <c r="G215" s="9">
        <f t="shared" si="11"/>
        <v>9.63</v>
      </c>
      <c r="H215" s="9" t="s">
        <v>20</v>
      </c>
      <c r="I215" s="9">
        <v>8.19</v>
      </c>
      <c r="J215" s="9" t="s">
        <v>20</v>
      </c>
      <c r="K215" s="9" t="s">
        <v>20</v>
      </c>
      <c r="L215" s="9">
        <v>9</v>
      </c>
      <c r="M215" s="9">
        <v>9.63</v>
      </c>
      <c r="N215" s="9">
        <v>9.18571428571429</v>
      </c>
    </row>
    <row r="216" spans="1:14">
      <c r="A216" s="7">
        <v>86</v>
      </c>
      <c r="B216" s="11" t="s">
        <v>383</v>
      </c>
      <c r="C216" s="11" t="s">
        <v>385</v>
      </c>
      <c r="D216" s="11" t="s">
        <v>42</v>
      </c>
      <c r="E216" s="8" t="s">
        <v>386</v>
      </c>
      <c r="F216" s="9">
        <f t="shared" si="10"/>
        <v>1.27</v>
      </c>
      <c r="G216" s="9">
        <f t="shared" si="11"/>
        <v>1.27</v>
      </c>
      <c r="H216" s="9" t="s">
        <v>20</v>
      </c>
      <c r="I216" s="9">
        <v>1.27</v>
      </c>
      <c r="J216" s="9" t="s">
        <v>20</v>
      </c>
      <c r="K216" s="9" t="s">
        <v>20</v>
      </c>
      <c r="L216" s="9" t="s">
        <v>20</v>
      </c>
      <c r="M216" s="9" t="s">
        <v>20</v>
      </c>
      <c r="N216" s="9" t="s">
        <v>20</v>
      </c>
    </row>
    <row r="217" spans="1:14">
      <c r="A217" s="7">
        <v>87</v>
      </c>
      <c r="B217" s="11" t="s">
        <v>387</v>
      </c>
      <c r="C217" s="11" t="s">
        <v>147</v>
      </c>
      <c r="D217" s="11" t="s">
        <v>388</v>
      </c>
      <c r="E217" s="8" t="s">
        <v>389</v>
      </c>
      <c r="F217" s="9">
        <f t="shared" si="10"/>
        <v>0.105</v>
      </c>
      <c r="G217" s="9">
        <f t="shared" si="11"/>
        <v>0.16</v>
      </c>
      <c r="H217" s="9" t="s">
        <v>20</v>
      </c>
      <c r="I217" s="9" t="s">
        <v>20</v>
      </c>
      <c r="J217" s="9">
        <v>0.105</v>
      </c>
      <c r="K217" s="9" t="s">
        <v>20</v>
      </c>
      <c r="L217" s="9" t="s">
        <v>20</v>
      </c>
      <c r="M217" s="9" t="s">
        <v>20</v>
      </c>
      <c r="N217" s="9">
        <v>0.16</v>
      </c>
    </row>
    <row r="218" spans="1:14">
      <c r="A218" s="7">
        <v>88</v>
      </c>
      <c r="B218" s="11" t="s">
        <v>390</v>
      </c>
      <c r="C218" s="11" t="s">
        <v>391</v>
      </c>
      <c r="D218" s="11" t="s">
        <v>392</v>
      </c>
      <c r="E218" s="8" t="s">
        <v>393</v>
      </c>
      <c r="F218" s="9">
        <f t="shared" si="10"/>
        <v>0.73</v>
      </c>
      <c r="G218" s="9">
        <f t="shared" si="11"/>
        <v>0.73</v>
      </c>
      <c r="H218" s="9" t="s">
        <v>20</v>
      </c>
      <c r="I218" s="9">
        <v>0.73</v>
      </c>
      <c r="J218" s="9" t="s">
        <v>20</v>
      </c>
      <c r="K218" s="9" t="s">
        <v>20</v>
      </c>
      <c r="L218" s="9" t="s">
        <v>20</v>
      </c>
      <c r="M218" s="9" t="s">
        <v>20</v>
      </c>
      <c r="N218" s="9" t="s">
        <v>20</v>
      </c>
    </row>
    <row r="219" spans="1:14">
      <c r="A219" s="7">
        <v>89</v>
      </c>
      <c r="B219" s="11" t="s">
        <v>394</v>
      </c>
      <c r="C219" s="11" t="s">
        <v>395</v>
      </c>
      <c r="D219" s="11" t="s">
        <v>61</v>
      </c>
      <c r="E219" s="8" t="s">
        <v>91</v>
      </c>
      <c r="F219" s="9">
        <f t="shared" si="10"/>
        <v>30</v>
      </c>
      <c r="G219" s="9">
        <f t="shared" si="11"/>
        <v>30</v>
      </c>
      <c r="H219" s="9" t="s">
        <v>20</v>
      </c>
      <c r="I219" s="9" t="s">
        <v>20</v>
      </c>
      <c r="J219" s="9" t="s">
        <v>20</v>
      </c>
      <c r="K219" s="9" t="s">
        <v>20</v>
      </c>
      <c r="L219" s="9">
        <v>30</v>
      </c>
      <c r="M219" s="9" t="s">
        <v>20</v>
      </c>
      <c r="N219" s="9" t="s">
        <v>20</v>
      </c>
    </row>
    <row r="220" spans="1:14">
      <c r="A220" s="7">
        <v>89</v>
      </c>
      <c r="B220" s="11" t="s">
        <v>394</v>
      </c>
      <c r="C220" s="11" t="s">
        <v>396</v>
      </c>
      <c r="D220" s="11" t="s">
        <v>61</v>
      </c>
      <c r="E220" s="8" t="s">
        <v>397</v>
      </c>
      <c r="F220" s="9">
        <f t="shared" si="10"/>
        <v>25.93</v>
      </c>
      <c r="G220" s="9">
        <f t="shared" si="11"/>
        <v>25.93</v>
      </c>
      <c r="H220" s="9">
        <v>25.93</v>
      </c>
      <c r="I220" s="9">
        <v>25.93</v>
      </c>
      <c r="J220" s="9" t="s">
        <v>20</v>
      </c>
      <c r="K220" s="9" t="s">
        <v>20</v>
      </c>
      <c r="L220" s="9" t="s">
        <v>20</v>
      </c>
      <c r="M220" s="9" t="s">
        <v>20</v>
      </c>
      <c r="N220" s="9" t="s">
        <v>20</v>
      </c>
    </row>
    <row r="221" spans="1:14">
      <c r="A221" s="7">
        <v>90</v>
      </c>
      <c r="B221" s="11" t="s">
        <v>398</v>
      </c>
      <c r="C221" s="11" t="s">
        <v>399</v>
      </c>
      <c r="D221" s="11" t="s">
        <v>400</v>
      </c>
      <c r="E221" s="8" t="s">
        <v>401</v>
      </c>
      <c r="F221" s="9">
        <f t="shared" si="10"/>
        <v>1.32</v>
      </c>
      <c r="G221" s="9">
        <f t="shared" si="11"/>
        <v>1.3206</v>
      </c>
      <c r="H221" s="9">
        <v>1.32</v>
      </c>
      <c r="I221" s="9">
        <v>1.32</v>
      </c>
      <c r="J221" s="9">
        <v>1.3206</v>
      </c>
      <c r="K221" s="9" t="s">
        <v>20</v>
      </c>
      <c r="L221" s="9" t="s">
        <v>20</v>
      </c>
      <c r="M221" s="9" t="s">
        <v>20</v>
      </c>
      <c r="N221" s="9" t="s">
        <v>20</v>
      </c>
    </row>
    <row r="222" spans="1:14">
      <c r="A222" s="7">
        <v>91</v>
      </c>
      <c r="B222" s="11" t="s">
        <v>402</v>
      </c>
      <c r="C222" s="11" t="s">
        <v>39</v>
      </c>
      <c r="D222" s="11" t="s">
        <v>113</v>
      </c>
      <c r="E222" s="8" t="s">
        <v>403</v>
      </c>
      <c r="F222" s="9">
        <f t="shared" si="10"/>
        <v>0.15</v>
      </c>
      <c r="G222" s="9">
        <f t="shared" si="11"/>
        <v>0.15</v>
      </c>
      <c r="H222" s="9" t="s">
        <v>20</v>
      </c>
      <c r="I222" s="9">
        <v>0.15</v>
      </c>
      <c r="J222" s="9" t="s">
        <v>20</v>
      </c>
      <c r="K222" s="9" t="s">
        <v>20</v>
      </c>
      <c r="L222" s="9" t="s">
        <v>20</v>
      </c>
      <c r="M222" s="9" t="s">
        <v>20</v>
      </c>
      <c r="N222" s="9" t="s">
        <v>20</v>
      </c>
    </row>
    <row r="223" spans="1:14">
      <c r="A223" s="7">
        <v>92</v>
      </c>
      <c r="B223" s="11" t="s">
        <v>404</v>
      </c>
      <c r="C223" s="11" t="s">
        <v>238</v>
      </c>
      <c r="D223" s="11" t="s">
        <v>155</v>
      </c>
      <c r="E223" s="8" t="s">
        <v>405</v>
      </c>
      <c r="F223" s="9">
        <f t="shared" si="10"/>
        <v>1.34</v>
      </c>
      <c r="G223" s="9">
        <f t="shared" si="11"/>
        <v>1.87</v>
      </c>
      <c r="H223" s="9" t="s">
        <v>20</v>
      </c>
      <c r="I223" s="9">
        <v>1.34</v>
      </c>
      <c r="J223" s="9" t="s">
        <v>20</v>
      </c>
      <c r="K223" s="9">
        <v>1.35</v>
      </c>
      <c r="L223" s="9" t="s">
        <v>20</v>
      </c>
      <c r="M223" s="9">
        <v>1.87</v>
      </c>
      <c r="N223" s="9" t="s">
        <v>20</v>
      </c>
    </row>
    <row r="224" spans="1:14">
      <c r="A224" s="7">
        <v>93</v>
      </c>
      <c r="B224" s="11" t="s">
        <v>406</v>
      </c>
      <c r="C224" s="11" t="s">
        <v>407</v>
      </c>
      <c r="D224" s="11" t="s">
        <v>61</v>
      </c>
      <c r="E224" s="8" t="s">
        <v>91</v>
      </c>
      <c r="F224" s="9">
        <f t="shared" si="10"/>
        <v>35.55</v>
      </c>
      <c r="G224" s="9">
        <f t="shared" si="11"/>
        <v>35.55</v>
      </c>
      <c r="H224" s="9" t="s">
        <v>20</v>
      </c>
      <c r="I224" s="9" t="s">
        <v>20</v>
      </c>
      <c r="J224" s="9" t="s">
        <v>20</v>
      </c>
      <c r="K224" s="9" t="s">
        <v>20</v>
      </c>
      <c r="L224" s="9">
        <v>35.55</v>
      </c>
      <c r="M224" s="9" t="s">
        <v>20</v>
      </c>
      <c r="N224" s="9" t="s">
        <v>20</v>
      </c>
    </row>
    <row r="225" spans="1:14">
      <c r="A225" s="7">
        <v>93</v>
      </c>
      <c r="B225" s="11" t="s">
        <v>406</v>
      </c>
      <c r="C225" s="11" t="s">
        <v>408</v>
      </c>
      <c r="D225" s="11" t="s">
        <v>61</v>
      </c>
      <c r="E225" s="8" t="s">
        <v>91</v>
      </c>
      <c r="F225" s="9">
        <f t="shared" si="10"/>
        <v>38.55</v>
      </c>
      <c r="G225" s="9">
        <f t="shared" si="11"/>
        <v>46.8</v>
      </c>
      <c r="H225" s="9">
        <v>38.55</v>
      </c>
      <c r="I225" s="9">
        <v>38.55</v>
      </c>
      <c r="J225" s="9" t="s">
        <v>20</v>
      </c>
      <c r="K225" s="9" t="s">
        <v>20</v>
      </c>
      <c r="L225" s="9">
        <v>46.2</v>
      </c>
      <c r="M225" s="9">
        <v>46.2</v>
      </c>
      <c r="N225" s="9">
        <v>46.8</v>
      </c>
    </row>
    <row r="226" spans="1:14">
      <c r="A226" s="7">
        <v>94</v>
      </c>
      <c r="B226" s="11" t="s">
        <v>409</v>
      </c>
      <c r="C226" s="11" t="s">
        <v>71</v>
      </c>
      <c r="D226" s="11" t="s">
        <v>30</v>
      </c>
      <c r="E226" s="8" t="s">
        <v>120</v>
      </c>
      <c r="F226" s="9">
        <f t="shared" si="10"/>
        <v>0.61</v>
      </c>
      <c r="G226" s="9">
        <f t="shared" si="11"/>
        <v>1.07142857142857</v>
      </c>
      <c r="H226" s="9">
        <v>0.83</v>
      </c>
      <c r="I226" s="9">
        <v>0.61</v>
      </c>
      <c r="J226" s="9" t="s">
        <v>20</v>
      </c>
      <c r="K226" s="9" t="s">
        <v>20</v>
      </c>
      <c r="L226" s="9" t="s">
        <v>20</v>
      </c>
      <c r="M226" s="9" t="s">
        <v>20</v>
      </c>
      <c r="N226" s="9">
        <v>1.07142857142857</v>
      </c>
    </row>
    <row r="227" spans="1:14">
      <c r="A227" s="7">
        <v>95</v>
      </c>
      <c r="B227" s="11" t="s">
        <v>410</v>
      </c>
      <c r="C227" s="11" t="s">
        <v>216</v>
      </c>
      <c r="D227" s="11" t="s">
        <v>35</v>
      </c>
      <c r="E227" s="8" t="s">
        <v>327</v>
      </c>
      <c r="F227" s="9">
        <f t="shared" si="10"/>
        <v>0.07</v>
      </c>
      <c r="G227" s="9">
        <f t="shared" si="11"/>
        <v>0.0741</v>
      </c>
      <c r="H227" s="9">
        <v>0.07</v>
      </c>
      <c r="I227" s="9">
        <v>0.07</v>
      </c>
      <c r="J227" s="9">
        <v>0.0741</v>
      </c>
      <c r="K227" s="9" t="s">
        <v>20</v>
      </c>
      <c r="L227" s="9" t="s">
        <v>20</v>
      </c>
      <c r="M227" s="9" t="s">
        <v>20</v>
      </c>
      <c r="N227" s="9" t="s">
        <v>20</v>
      </c>
    </row>
    <row r="228" spans="1:14">
      <c r="A228" s="7">
        <v>96</v>
      </c>
      <c r="B228" s="11" t="s">
        <v>411</v>
      </c>
      <c r="C228" s="11" t="s">
        <v>17</v>
      </c>
      <c r="D228" s="11" t="s">
        <v>30</v>
      </c>
      <c r="E228" s="8" t="s">
        <v>412</v>
      </c>
      <c r="F228" s="9">
        <f t="shared" si="10"/>
        <v>1.4</v>
      </c>
      <c r="G228" s="9">
        <f t="shared" si="11"/>
        <v>2.46</v>
      </c>
      <c r="H228" s="9" t="s">
        <v>20</v>
      </c>
      <c r="I228" s="9">
        <v>1.4</v>
      </c>
      <c r="J228" s="9" t="s">
        <v>20</v>
      </c>
      <c r="K228" s="9" t="s">
        <v>20</v>
      </c>
      <c r="L228" s="9" t="s">
        <v>20</v>
      </c>
      <c r="M228" s="9">
        <v>2.46</v>
      </c>
      <c r="N228" s="9">
        <v>2.41428571428571</v>
      </c>
    </row>
    <row r="229" spans="1:14">
      <c r="A229" s="7">
        <v>97</v>
      </c>
      <c r="B229" s="11" t="s">
        <v>413</v>
      </c>
      <c r="C229" s="11" t="s">
        <v>130</v>
      </c>
      <c r="D229" s="11" t="s">
        <v>61</v>
      </c>
      <c r="E229" s="8" t="s">
        <v>132</v>
      </c>
      <c r="F229" s="9">
        <f t="shared" si="10"/>
        <v>30</v>
      </c>
      <c r="G229" s="9">
        <f t="shared" si="11"/>
        <v>30</v>
      </c>
      <c r="H229" s="9" t="s">
        <v>20</v>
      </c>
      <c r="I229" s="9" t="s">
        <v>20</v>
      </c>
      <c r="J229" s="9" t="s">
        <v>20</v>
      </c>
      <c r="K229" s="9" t="s">
        <v>20</v>
      </c>
      <c r="L229" s="9" t="s">
        <v>20</v>
      </c>
      <c r="M229" s="9">
        <v>30</v>
      </c>
      <c r="N229" s="9" t="s">
        <v>20</v>
      </c>
    </row>
    <row r="230" spans="1:14">
      <c r="A230" s="7">
        <v>97</v>
      </c>
      <c r="B230" s="11" t="s">
        <v>413</v>
      </c>
      <c r="C230" s="11" t="s">
        <v>414</v>
      </c>
      <c r="D230" s="11" t="s">
        <v>61</v>
      </c>
      <c r="E230" s="8" t="s">
        <v>91</v>
      </c>
      <c r="F230" s="9">
        <f t="shared" si="10"/>
        <v>35.55</v>
      </c>
      <c r="G230" s="9">
        <f t="shared" si="11"/>
        <v>43.2</v>
      </c>
      <c r="H230" s="9" t="s">
        <v>20</v>
      </c>
      <c r="I230" s="9" t="s">
        <v>20</v>
      </c>
      <c r="J230" s="9" t="s">
        <v>20</v>
      </c>
      <c r="K230" s="9" t="s">
        <v>20</v>
      </c>
      <c r="L230" s="9">
        <v>35.55</v>
      </c>
      <c r="M230" s="9">
        <v>43.2</v>
      </c>
      <c r="N230" s="9" t="s">
        <v>20</v>
      </c>
    </row>
    <row r="231" spans="1:14">
      <c r="A231" s="7">
        <v>97</v>
      </c>
      <c r="B231" s="11" t="s">
        <v>413</v>
      </c>
      <c r="C231" s="11" t="s">
        <v>415</v>
      </c>
      <c r="D231" s="11" t="s">
        <v>61</v>
      </c>
      <c r="E231" s="8" t="s">
        <v>91</v>
      </c>
      <c r="F231" s="9">
        <f t="shared" si="10"/>
        <v>38.55</v>
      </c>
      <c r="G231" s="9">
        <f t="shared" si="11"/>
        <v>47.2</v>
      </c>
      <c r="H231" s="9">
        <v>38.55</v>
      </c>
      <c r="I231" s="9" t="s">
        <v>20</v>
      </c>
      <c r="J231" s="9" t="s">
        <v>20</v>
      </c>
      <c r="K231" s="9" t="s">
        <v>20</v>
      </c>
      <c r="L231" s="9">
        <v>47.2</v>
      </c>
      <c r="M231" s="9">
        <v>46.2</v>
      </c>
      <c r="N231" s="9" t="s">
        <v>20</v>
      </c>
    </row>
    <row r="232" spans="1:14">
      <c r="A232" s="7">
        <v>97</v>
      </c>
      <c r="B232" s="11" t="s">
        <v>413</v>
      </c>
      <c r="C232" s="11" t="s">
        <v>136</v>
      </c>
      <c r="D232" s="11" t="s">
        <v>61</v>
      </c>
      <c r="E232" s="8" t="s">
        <v>137</v>
      </c>
      <c r="F232" s="9">
        <f t="shared" si="10"/>
        <v>30.91</v>
      </c>
      <c r="G232" s="9">
        <f t="shared" si="11"/>
        <v>30.91</v>
      </c>
      <c r="H232" s="9" t="s">
        <v>20</v>
      </c>
      <c r="I232" s="9">
        <v>30.91</v>
      </c>
      <c r="J232" s="9">
        <v>30.91</v>
      </c>
      <c r="K232" s="9" t="s">
        <v>20</v>
      </c>
      <c r="L232" s="9" t="s">
        <v>20</v>
      </c>
      <c r="M232" s="9" t="s">
        <v>20</v>
      </c>
      <c r="N232" s="9" t="s">
        <v>20</v>
      </c>
    </row>
    <row r="233" spans="1:14">
      <c r="A233" s="7">
        <v>98</v>
      </c>
      <c r="B233" s="11" t="s">
        <v>416</v>
      </c>
      <c r="C233" s="11" t="s">
        <v>417</v>
      </c>
      <c r="D233" s="11" t="s">
        <v>35</v>
      </c>
      <c r="E233" s="8" t="s">
        <v>359</v>
      </c>
      <c r="F233" s="9">
        <f t="shared" si="10"/>
        <v>0.038</v>
      </c>
      <c r="G233" s="9">
        <f t="shared" si="11"/>
        <v>0.09</v>
      </c>
      <c r="H233" s="9" t="s">
        <v>20</v>
      </c>
      <c r="I233" s="9">
        <v>0.09</v>
      </c>
      <c r="J233" s="9">
        <v>0.058</v>
      </c>
      <c r="K233" s="9" t="s">
        <v>20</v>
      </c>
      <c r="L233" s="9">
        <v>0.04</v>
      </c>
      <c r="M233" s="9">
        <v>0.07</v>
      </c>
      <c r="N233" s="9">
        <v>0.038</v>
      </c>
    </row>
    <row r="234" spans="1:14">
      <c r="A234" s="7">
        <v>98</v>
      </c>
      <c r="B234" s="11" t="s">
        <v>416</v>
      </c>
      <c r="C234" s="11" t="s">
        <v>418</v>
      </c>
      <c r="D234" s="11" t="s">
        <v>35</v>
      </c>
      <c r="E234" s="8" t="s">
        <v>360</v>
      </c>
      <c r="F234" s="9">
        <f t="shared" si="10"/>
        <v>0.1</v>
      </c>
      <c r="G234" s="9">
        <f t="shared" si="11"/>
        <v>0.1</v>
      </c>
      <c r="H234" s="9">
        <v>0.1</v>
      </c>
      <c r="I234" s="9">
        <v>0.1</v>
      </c>
      <c r="J234" s="9" t="s">
        <v>20</v>
      </c>
      <c r="K234" s="9" t="s">
        <v>20</v>
      </c>
      <c r="L234" s="9" t="s">
        <v>20</v>
      </c>
      <c r="M234" s="9" t="s">
        <v>20</v>
      </c>
      <c r="N234" s="9" t="s">
        <v>20</v>
      </c>
    </row>
    <row r="235" spans="1:14">
      <c r="A235" s="7">
        <v>99</v>
      </c>
      <c r="B235" s="11" t="s">
        <v>419</v>
      </c>
      <c r="C235" s="11" t="s">
        <v>39</v>
      </c>
      <c r="D235" s="11" t="s">
        <v>35</v>
      </c>
      <c r="E235" s="8" t="s">
        <v>420</v>
      </c>
      <c r="F235" s="9">
        <f t="shared" si="10"/>
        <v>0.21</v>
      </c>
      <c r="G235" s="9">
        <f t="shared" si="11"/>
        <v>0.21</v>
      </c>
      <c r="H235" s="9" t="s">
        <v>20</v>
      </c>
      <c r="I235" s="9" t="s">
        <v>20</v>
      </c>
      <c r="J235" s="9" t="s">
        <v>20</v>
      </c>
      <c r="K235" s="9" t="s">
        <v>20</v>
      </c>
      <c r="L235" s="9">
        <v>0.21</v>
      </c>
      <c r="M235" s="9" t="s">
        <v>20</v>
      </c>
      <c r="N235" s="9" t="s">
        <v>20</v>
      </c>
    </row>
    <row r="236" spans="1:14">
      <c r="A236" s="7">
        <v>99</v>
      </c>
      <c r="B236" s="11" t="s">
        <v>419</v>
      </c>
      <c r="C236" s="11" t="s">
        <v>39</v>
      </c>
      <c r="D236" s="11" t="s">
        <v>35</v>
      </c>
      <c r="E236" s="8" t="s">
        <v>421</v>
      </c>
      <c r="F236" s="9">
        <f t="shared" si="10"/>
        <v>0.07</v>
      </c>
      <c r="G236" s="9">
        <f t="shared" si="11"/>
        <v>0.19</v>
      </c>
      <c r="H236" s="9" t="s">
        <v>20</v>
      </c>
      <c r="I236" s="9">
        <v>0.19</v>
      </c>
      <c r="J236" s="9" t="s">
        <v>20</v>
      </c>
      <c r="K236" s="9">
        <v>0.07</v>
      </c>
      <c r="L236" s="9" t="s">
        <v>20</v>
      </c>
      <c r="M236" s="9">
        <v>0.1</v>
      </c>
      <c r="N236" s="9" t="s">
        <v>20</v>
      </c>
    </row>
    <row r="237" spans="1:14">
      <c r="A237" s="7">
        <v>99</v>
      </c>
      <c r="B237" s="11" t="s">
        <v>419</v>
      </c>
      <c r="C237" s="11" t="s">
        <v>39</v>
      </c>
      <c r="D237" s="11" t="s">
        <v>239</v>
      </c>
      <c r="E237" s="8" t="s">
        <v>422</v>
      </c>
      <c r="F237" s="9">
        <f t="shared" si="10"/>
        <v>0.14</v>
      </c>
      <c r="G237" s="9">
        <f t="shared" si="11"/>
        <v>0.28</v>
      </c>
      <c r="H237" s="9">
        <v>0.15</v>
      </c>
      <c r="I237" s="9">
        <v>0.14</v>
      </c>
      <c r="J237" s="9">
        <v>0.145</v>
      </c>
      <c r="K237" s="9" t="s">
        <v>20</v>
      </c>
      <c r="L237" s="9" t="s">
        <v>20</v>
      </c>
      <c r="M237" s="9">
        <v>0.28</v>
      </c>
      <c r="N237" s="9">
        <v>0.248</v>
      </c>
    </row>
    <row r="238" spans="1:14">
      <c r="A238" s="7">
        <v>100</v>
      </c>
      <c r="B238" s="11" t="s">
        <v>423</v>
      </c>
      <c r="C238" s="11" t="s">
        <v>424</v>
      </c>
      <c r="D238" s="11" t="s">
        <v>72</v>
      </c>
      <c r="E238" s="8" t="s">
        <v>425</v>
      </c>
      <c r="F238" s="9">
        <f t="shared" si="10"/>
        <v>0.1667</v>
      </c>
      <c r="G238" s="9">
        <f t="shared" si="11"/>
        <v>2.14</v>
      </c>
      <c r="H238" s="9" t="s">
        <v>20</v>
      </c>
      <c r="I238" s="9">
        <v>0.17</v>
      </c>
      <c r="J238" s="9">
        <v>0.1667</v>
      </c>
      <c r="K238" s="9" t="s">
        <v>20</v>
      </c>
      <c r="L238" s="9" t="s">
        <v>20</v>
      </c>
      <c r="M238" s="9">
        <v>2.14</v>
      </c>
      <c r="N238" s="9" t="s">
        <v>20</v>
      </c>
    </row>
    <row r="239" spans="1:14">
      <c r="A239" s="7">
        <v>100</v>
      </c>
      <c r="B239" s="11" t="s">
        <v>423</v>
      </c>
      <c r="C239" s="11" t="s">
        <v>312</v>
      </c>
      <c r="D239" s="11" t="s">
        <v>42</v>
      </c>
      <c r="E239" s="8" t="s">
        <v>426</v>
      </c>
      <c r="F239" s="9">
        <f t="shared" si="10"/>
        <v>6.25</v>
      </c>
      <c r="G239" s="9">
        <f t="shared" si="11"/>
        <v>6.25</v>
      </c>
      <c r="H239" s="9" t="s">
        <v>20</v>
      </c>
      <c r="I239" s="9" t="s">
        <v>20</v>
      </c>
      <c r="J239" s="9" t="s">
        <v>20</v>
      </c>
      <c r="K239" s="9" t="s">
        <v>20</v>
      </c>
      <c r="L239" s="9">
        <v>6.25</v>
      </c>
      <c r="M239" s="9" t="s">
        <v>20</v>
      </c>
      <c r="N239" s="9" t="s">
        <v>20</v>
      </c>
    </row>
  </sheetData>
  <mergeCells count="2">
    <mergeCell ref="A1:N1"/>
    <mergeCell ref="A2:C2"/>
  </mergeCells>
  <pageMargins left="0.751388888888889" right="0.751388888888889" top="1" bottom="1" header="0.5" footer="0.5"/>
  <pageSetup paperSize="9" scale="4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附件1重点药品监测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黄凤姬</cp:lastModifiedBy>
  <dcterms:created xsi:type="dcterms:W3CDTF">2026-01-30T01:07:00Z</dcterms:created>
  <dcterms:modified xsi:type="dcterms:W3CDTF">2026-05-29T02:31:00Z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A7AFED4F6B011EF23B9C166A6235DA0A</vt:lpwstr>
  </property>
  <property fmtid="{D5CDD505-2E9C-101B-9397-08002B2CF9AE}" pid="5" name="CalculationRule">
    <vt:i4>0</vt:i4>
  </property>
</Properties>
</file>