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附件2-2中药饮片（零售药店）" sheetId="7" r:id="rId1"/>
  </sheets>
  <definedNames>
    <definedName name="_xlnm._FilterDatabase" localSheetId="0" hidden="1">'附件2-2中药饮片（零售药店）'!$A$6:$P$26</definedName>
  </definedNames>
  <calcPr calcId="144525"/>
</workbook>
</file>

<file path=xl/sharedStrings.xml><?xml version="1.0" encoding="utf-8"?>
<sst xmlns="http://schemas.openxmlformats.org/spreadsheetml/2006/main" count="214" uniqueCount="60">
  <si>
    <t>台山市监测哨点机构重点药品5月监测表（中药饮片）-零售药店</t>
  </si>
  <si>
    <t>单位：元/g</t>
  </si>
  <si>
    <t>序号</t>
  </si>
  <si>
    <t>药品通用名</t>
  </si>
  <si>
    <t>最低零售价</t>
  </si>
  <si>
    <t>最高零售价</t>
  </si>
  <si>
    <t>江门高济医药连锁有限公司台山第一人民分店</t>
  </si>
  <si>
    <t>台山市国控国大群康大药房连锁有限公司健康路店</t>
  </si>
  <si>
    <t>江门大参林药店有限公司明珠分店</t>
  </si>
  <si>
    <t>大包装</t>
  </si>
  <si>
    <t>小包装</t>
  </si>
  <si>
    <t>生产厂家</t>
  </si>
  <si>
    <t>元/g</t>
  </si>
  <si>
    <t>红参</t>
  </si>
  <si>
    <t>广东忠记药业股份有限公司</t>
  </si>
  <si>
    <t>-</t>
  </si>
  <si>
    <t>广东康洲药业有限公司</t>
  </si>
  <si>
    <t>广东华韩药业有限公司</t>
  </si>
  <si>
    <t>广东紫云轩中药科技有限公司</t>
  </si>
  <si>
    <t>当归</t>
  </si>
  <si>
    <t>广东汇康元药业有限公司</t>
  </si>
  <si>
    <t>国药控股深圳药材有限公司一致中药饮片厂</t>
  </si>
  <si>
    <t>广州市香雪制药股份有限公司</t>
  </si>
  <si>
    <t>岷县顺兴和中药材有限责任公司</t>
  </si>
  <si>
    <t>白术</t>
  </si>
  <si>
    <t>国药乐仁堂河北药业有限公司</t>
  </si>
  <si>
    <t>安徽广和中药股份有限公司</t>
  </si>
  <si>
    <t>安徽协和成药业饮片有限公司</t>
  </si>
  <si>
    <t>黄芪</t>
  </si>
  <si>
    <t>樟树市庆仁中药饮片有限公司</t>
  </si>
  <si>
    <t>党参片</t>
  </si>
  <si>
    <t>广州市怡康泰药业有限公司</t>
  </si>
  <si>
    <t>西洋参</t>
  </si>
  <si>
    <t>云浮市厚德中药饮片有限公司</t>
  </si>
  <si>
    <t>湖北金贵中药饮片有限公司</t>
  </si>
  <si>
    <t>麦冬</t>
  </si>
  <si>
    <t>四川省中兴药业有限公司</t>
  </si>
  <si>
    <t>广州紫云轩药业有限公司</t>
  </si>
  <si>
    <t>炒酸枣仁</t>
  </si>
  <si>
    <t>四川新荷花中药饮片股份有限公司</t>
  </si>
  <si>
    <t>北柴胡</t>
  </si>
  <si>
    <t>肇庆市鼎湖区天之健中药饮片有限公司</t>
  </si>
  <si>
    <t>茯苓</t>
  </si>
  <si>
    <t>枸杞子</t>
  </si>
  <si>
    <t>国药集团冯了性(佛山)药材饮片有限公司</t>
  </si>
  <si>
    <t>广西仁济堂中药饮片有限公司</t>
  </si>
  <si>
    <t>白芍</t>
  </si>
  <si>
    <t>法半夏</t>
  </si>
  <si>
    <t>猫爪草</t>
  </si>
  <si>
    <t>江苏华洪药业科技有限公司</t>
  </si>
  <si>
    <t>广东汇群中药饮片股份有限公司</t>
  </si>
  <si>
    <t>天麻</t>
  </si>
  <si>
    <t>云南国鹤药业有限公司</t>
  </si>
  <si>
    <t>防风</t>
  </si>
  <si>
    <t>国药集团承德药材有限公司</t>
  </si>
  <si>
    <t>铁皮石斛</t>
  </si>
  <si>
    <t>太子参</t>
  </si>
  <si>
    <t>百合</t>
  </si>
  <si>
    <t>砂仁</t>
  </si>
  <si>
    <t>广州白云山中药饮片有限公司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</si>
</sst>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4" borderId="3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22" fillId="15" borderId="4" applyNumberFormat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5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常规 4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 4" xfId="52"/>
    <cellStyle name="常规 2" xfId="53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6"/>
  <sheetViews>
    <sheetView tabSelected="1" zoomScale="85" zoomScaleNormal="85" workbookViewId="0">
      <selection activeCell="V8" sqref="V8"/>
    </sheetView>
  </sheetViews>
  <sheetFormatPr defaultColWidth="9" defaultRowHeight="14.25"/>
  <cols>
    <col min="1" max="1" width="9" style="1"/>
    <col min="2" max="16" width="11.025" style="1" customWidth="1"/>
    <col min="17" max="16384" width="9" style="1"/>
  </cols>
  <sheetData>
    <row r="1" ht="50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37" customHeight="1" spans="1:16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/>
      <c r="G4" s="5"/>
      <c r="H4" s="5"/>
      <c r="I4" s="5" t="s">
        <v>7</v>
      </c>
      <c r="J4" s="5"/>
      <c r="K4" s="5"/>
      <c r="L4" s="5"/>
      <c r="M4" s="5" t="s">
        <v>8</v>
      </c>
      <c r="N4" s="5"/>
      <c r="O4" s="5"/>
      <c r="P4" s="5"/>
    </row>
    <row r="5" ht="37" customHeight="1" spans="1:16">
      <c r="A5" s="5"/>
      <c r="B5" s="5"/>
      <c r="C5" s="5"/>
      <c r="D5" s="5"/>
      <c r="E5" s="5" t="s">
        <v>9</v>
      </c>
      <c r="F5" s="5"/>
      <c r="G5" s="5" t="s">
        <v>10</v>
      </c>
      <c r="H5" s="5"/>
      <c r="I5" s="5" t="s">
        <v>9</v>
      </c>
      <c r="J5" s="5"/>
      <c r="K5" s="5" t="s">
        <v>10</v>
      </c>
      <c r="L5" s="5"/>
      <c r="M5" s="5" t="s">
        <v>9</v>
      </c>
      <c r="N5" s="5"/>
      <c r="O5" s="5" t="s">
        <v>10</v>
      </c>
      <c r="P5" s="5"/>
    </row>
    <row r="6" ht="37" customHeight="1" spans="1:16">
      <c r="A6" s="5"/>
      <c r="B6" s="5"/>
      <c r="C6" s="5"/>
      <c r="D6" s="5"/>
      <c r="E6" s="5" t="s">
        <v>11</v>
      </c>
      <c r="F6" s="5" t="s">
        <v>12</v>
      </c>
      <c r="G6" s="5" t="s">
        <v>11</v>
      </c>
      <c r="H6" s="5" t="s">
        <v>12</v>
      </c>
      <c r="I6" s="5" t="s">
        <v>11</v>
      </c>
      <c r="J6" s="5" t="s">
        <v>12</v>
      </c>
      <c r="K6" s="5" t="s">
        <v>11</v>
      </c>
      <c r="L6" s="5" t="s">
        <v>12</v>
      </c>
      <c r="M6" s="5" t="s">
        <v>11</v>
      </c>
      <c r="N6" s="5" t="s">
        <v>12</v>
      </c>
      <c r="O6" s="5" t="s">
        <v>11</v>
      </c>
      <c r="P6" s="5" t="s">
        <v>12</v>
      </c>
    </row>
    <row r="7" ht="42.75" spans="1:16">
      <c r="A7" s="6">
        <f t="shared" ref="A7:A26" si="0">ROW()-6</f>
        <v>1</v>
      </c>
      <c r="B7" s="7" t="s">
        <v>13</v>
      </c>
      <c r="C7" s="7">
        <f t="shared" ref="C7:C26" si="1">MIN(E7:P7)</f>
        <v>1.5</v>
      </c>
      <c r="D7" s="7">
        <f t="shared" ref="D7:D26" si="2">MAX(E7:P7)</f>
        <v>9.9</v>
      </c>
      <c r="E7" s="7" t="s">
        <v>14</v>
      </c>
      <c r="F7" s="7">
        <v>3.8</v>
      </c>
      <c r="G7" s="7" t="s">
        <v>15</v>
      </c>
      <c r="H7" s="7" t="s">
        <v>15</v>
      </c>
      <c r="I7" s="7" t="s">
        <v>15</v>
      </c>
      <c r="J7" s="7" t="s">
        <v>15</v>
      </c>
      <c r="K7" s="7" t="s">
        <v>16</v>
      </c>
      <c r="L7" s="7">
        <v>1.5</v>
      </c>
      <c r="M7" s="7" t="s">
        <v>17</v>
      </c>
      <c r="N7" s="7">
        <v>9.26</v>
      </c>
      <c r="O7" s="7" t="s">
        <v>18</v>
      </c>
      <c r="P7" s="7">
        <v>9.9</v>
      </c>
    </row>
    <row r="8" ht="57" spans="1:16">
      <c r="A8" s="8">
        <f t="shared" si="0"/>
        <v>2</v>
      </c>
      <c r="B8" s="9" t="s">
        <v>19</v>
      </c>
      <c r="C8" s="9">
        <f t="shared" si="1"/>
        <v>0.4</v>
      </c>
      <c r="D8" s="9">
        <f t="shared" si="2"/>
        <v>1.1</v>
      </c>
      <c r="E8" s="9" t="s">
        <v>20</v>
      </c>
      <c r="F8" s="9">
        <v>0.4</v>
      </c>
      <c r="G8" s="9" t="s">
        <v>15</v>
      </c>
      <c r="H8" s="9" t="s">
        <v>15</v>
      </c>
      <c r="I8" s="9" t="s">
        <v>21</v>
      </c>
      <c r="J8" s="9">
        <v>0.48</v>
      </c>
      <c r="K8" s="9" t="s">
        <v>15</v>
      </c>
      <c r="L8" s="9" t="s">
        <v>15</v>
      </c>
      <c r="M8" s="9" t="s">
        <v>22</v>
      </c>
      <c r="N8" s="9">
        <v>0.79</v>
      </c>
      <c r="O8" s="9" t="s">
        <v>23</v>
      </c>
      <c r="P8" s="9">
        <v>1.1</v>
      </c>
    </row>
    <row r="9" ht="42.75" spans="1:16">
      <c r="A9" s="6">
        <f t="shared" si="0"/>
        <v>3</v>
      </c>
      <c r="B9" s="7" t="s">
        <v>24</v>
      </c>
      <c r="C9" s="7">
        <f t="shared" si="1"/>
        <v>0.15</v>
      </c>
      <c r="D9" s="7">
        <f t="shared" si="2"/>
        <v>0.4</v>
      </c>
      <c r="E9" s="7" t="s">
        <v>20</v>
      </c>
      <c r="F9" s="7">
        <v>0.15</v>
      </c>
      <c r="G9" s="7" t="s">
        <v>15</v>
      </c>
      <c r="H9" s="7" t="s">
        <v>15</v>
      </c>
      <c r="I9" s="7" t="s">
        <v>25</v>
      </c>
      <c r="J9" s="7">
        <v>0.35</v>
      </c>
      <c r="K9" s="7" t="s">
        <v>15</v>
      </c>
      <c r="L9" s="7" t="s">
        <v>15</v>
      </c>
      <c r="M9" s="7" t="s">
        <v>26</v>
      </c>
      <c r="N9" s="7">
        <v>0.21</v>
      </c>
      <c r="O9" s="7" t="s">
        <v>27</v>
      </c>
      <c r="P9" s="7">
        <v>0.4</v>
      </c>
    </row>
    <row r="10" ht="42.75" spans="1:16">
      <c r="A10" s="8">
        <f t="shared" si="0"/>
        <v>4</v>
      </c>
      <c r="B10" s="9" t="s">
        <v>28</v>
      </c>
      <c r="C10" s="9">
        <f t="shared" si="1"/>
        <v>0.078</v>
      </c>
      <c r="D10" s="9">
        <f t="shared" si="2"/>
        <v>0.12</v>
      </c>
      <c r="E10" s="9" t="s">
        <v>20</v>
      </c>
      <c r="F10" s="9">
        <v>0.078</v>
      </c>
      <c r="G10" s="9" t="s">
        <v>15</v>
      </c>
      <c r="H10" s="9" t="s">
        <v>15</v>
      </c>
      <c r="I10" s="9" t="s">
        <v>29</v>
      </c>
      <c r="J10" s="9">
        <v>0.11</v>
      </c>
      <c r="K10" s="9" t="s">
        <v>15</v>
      </c>
      <c r="L10" s="9" t="s">
        <v>15</v>
      </c>
      <c r="M10" s="9" t="s">
        <v>23</v>
      </c>
      <c r="N10" s="9">
        <v>0.12</v>
      </c>
      <c r="O10" s="9" t="s">
        <v>15</v>
      </c>
      <c r="P10" s="9" t="s">
        <v>15</v>
      </c>
    </row>
    <row r="11" ht="42.75" spans="1:16">
      <c r="A11" s="6">
        <f t="shared" si="0"/>
        <v>5</v>
      </c>
      <c r="B11" s="7" t="s">
        <v>30</v>
      </c>
      <c r="C11" s="7">
        <f t="shared" si="1"/>
        <v>0.25</v>
      </c>
      <c r="D11" s="7">
        <f t="shared" si="2"/>
        <v>0.35</v>
      </c>
      <c r="E11" s="7" t="s">
        <v>20</v>
      </c>
      <c r="F11" s="7">
        <v>0.25</v>
      </c>
      <c r="G11" s="7" t="s">
        <v>15</v>
      </c>
      <c r="H11" s="7" t="s">
        <v>15</v>
      </c>
      <c r="I11" s="7" t="s">
        <v>31</v>
      </c>
      <c r="J11" s="7">
        <v>0.35</v>
      </c>
      <c r="K11" s="7" t="s">
        <v>15</v>
      </c>
      <c r="L11" s="7" t="s">
        <v>15</v>
      </c>
      <c r="M11" s="7" t="s">
        <v>15</v>
      </c>
      <c r="N11" s="7" t="s">
        <v>15</v>
      </c>
      <c r="O11" s="7" t="s">
        <v>15</v>
      </c>
      <c r="P11" s="7" t="s">
        <v>15</v>
      </c>
    </row>
    <row r="12" ht="42.75" spans="1:16">
      <c r="A12" s="8">
        <f t="shared" si="0"/>
        <v>6</v>
      </c>
      <c r="B12" s="9" t="s">
        <v>32</v>
      </c>
      <c r="C12" s="9">
        <f t="shared" si="1"/>
        <v>1.2</v>
      </c>
      <c r="D12" s="9">
        <f t="shared" si="2"/>
        <v>2.3</v>
      </c>
      <c r="E12" s="9" t="s">
        <v>33</v>
      </c>
      <c r="F12" s="9">
        <v>1.2</v>
      </c>
      <c r="G12" s="9" t="s">
        <v>15</v>
      </c>
      <c r="H12" s="9" t="s">
        <v>15</v>
      </c>
      <c r="I12" s="9" t="s">
        <v>15</v>
      </c>
      <c r="J12" s="9" t="s">
        <v>15</v>
      </c>
      <c r="K12" s="9" t="s">
        <v>34</v>
      </c>
      <c r="L12" s="9">
        <v>2.3</v>
      </c>
      <c r="M12" s="9" t="s">
        <v>15</v>
      </c>
      <c r="N12" s="9" t="s">
        <v>15</v>
      </c>
      <c r="O12" s="9" t="s">
        <v>18</v>
      </c>
      <c r="P12" s="9">
        <v>1.99</v>
      </c>
    </row>
    <row r="13" ht="57" spans="1:16">
      <c r="A13" s="6">
        <f t="shared" si="0"/>
        <v>7</v>
      </c>
      <c r="B13" s="7" t="s">
        <v>35</v>
      </c>
      <c r="C13" s="7">
        <f t="shared" si="1"/>
        <v>0.28</v>
      </c>
      <c r="D13" s="7">
        <f t="shared" si="2"/>
        <v>0.61</v>
      </c>
      <c r="E13" s="7" t="s">
        <v>20</v>
      </c>
      <c r="F13" s="7">
        <v>0.51</v>
      </c>
      <c r="G13" s="7" t="s">
        <v>15</v>
      </c>
      <c r="H13" s="7" t="s">
        <v>15</v>
      </c>
      <c r="I13" s="7" t="s">
        <v>21</v>
      </c>
      <c r="J13" s="7">
        <v>0.3</v>
      </c>
      <c r="K13" s="7" t="s">
        <v>15</v>
      </c>
      <c r="L13" s="7" t="s">
        <v>15</v>
      </c>
      <c r="M13" s="7" t="s">
        <v>36</v>
      </c>
      <c r="N13" s="7">
        <v>0.28</v>
      </c>
      <c r="O13" s="7" t="s">
        <v>37</v>
      </c>
      <c r="P13" s="7">
        <v>0.61</v>
      </c>
    </row>
    <row r="14" ht="42.75" spans="1:16">
      <c r="A14" s="8">
        <f t="shared" si="0"/>
        <v>8</v>
      </c>
      <c r="B14" s="9" t="s">
        <v>38</v>
      </c>
      <c r="C14" s="9">
        <f t="shared" si="1"/>
        <v>1</v>
      </c>
      <c r="D14" s="9">
        <f t="shared" si="2"/>
        <v>2.7</v>
      </c>
      <c r="E14" s="9" t="s">
        <v>39</v>
      </c>
      <c r="F14" s="9">
        <v>1</v>
      </c>
      <c r="G14" s="9" t="s">
        <v>15</v>
      </c>
      <c r="H14" s="9" t="s">
        <v>15</v>
      </c>
      <c r="I14" s="9" t="s">
        <v>25</v>
      </c>
      <c r="J14" s="9">
        <v>1.7</v>
      </c>
      <c r="K14" s="9" t="s">
        <v>15</v>
      </c>
      <c r="L14" s="9" t="s">
        <v>15</v>
      </c>
      <c r="M14" s="9" t="s">
        <v>27</v>
      </c>
      <c r="N14" s="9">
        <v>1.3</v>
      </c>
      <c r="O14" s="9" t="s">
        <v>27</v>
      </c>
      <c r="P14" s="9">
        <v>2.7</v>
      </c>
    </row>
    <row r="15" ht="57" spans="1:16">
      <c r="A15" s="6">
        <f t="shared" si="0"/>
        <v>9</v>
      </c>
      <c r="B15" s="7" t="s">
        <v>40</v>
      </c>
      <c r="C15" s="7">
        <f t="shared" si="1"/>
        <v>0.25</v>
      </c>
      <c r="D15" s="7">
        <f t="shared" si="2"/>
        <v>0.7</v>
      </c>
      <c r="E15" s="7" t="s">
        <v>20</v>
      </c>
      <c r="F15" s="7">
        <v>0.28</v>
      </c>
      <c r="G15" s="7" t="s">
        <v>15</v>
      </c>
      <c r="H15" s="7" t="s">
        <v>15</v>
      </c>
      <c r="I15" s="7" t="s">
        <v>20</v>
      </c>
      <c r="J15" s="7">
        <v>0.25</v>
      </c>
      <c r="K15" s="7" t="s">
        <v>15</v>
      </c>
      <c r="L15" s="7" t="s">
        <v>15</v>
      </c>
      <c r="M15" s="7" t="s">
        <v>41</v>
      </c>
      <c r="N15" s="7">
        <v>0.35</v>
      </c>
      <c r="O15" s="7" t="s">
        <v>27</v>
      </c>
      <c r="P15" s="7">
        <v>0.7</v>
      </c>
    </row>
    <row r="16" ht="57" spans="1:16">
      <c r="A16" s="8">
        <f t="shared" si="0"/>
        <v>10</v>
      </c>
      <c r="B16" s="9" t="s">
        <v>42</v>
      </c>
      <c r="C16" s="9">
        <f t="shared" si="1"/>
        <v>0.06</v>
      </c>
      <c r="D16" s="9">
        <f t="shared" si="2"/>
        <v>0.08</v>
      </c>
      <c r="E16" s="9" t="s">
        <v>20</v>
      </c>
      <c r="F16" s="9">
        <v>0.06</v>
      </c>
      <c r="G16" s="9" t="s">
        <v>15</v>
      </c>
      <c r="H16" s="9" t="s">
        <v>15</v>
      </c>
      <c r="I16" s="9" t="s">
        <v>21</v>
      </c>
      <c r="J16" s="9">
        <v>0.08</v>
      </c>
      <c r="K16" s="9" t="s">
        <v>15</v>
      </c>
      <c r="L16" s="9" t="s">
        <v>15</v>
      </c>
      <c r="M16" s="9" t="s">
        <v>18</v>
      </c>
      <c r="N16" s="9">
        <v>0.08</v>
      </c>
      <c r="O16" s="9" t="s">
        <v>15</v>
      </c>
      <c r="P16" s="9" t="s">
        <v>15</v>
      </c>
    </row>
    <row r="17" ht="57" spans="1:16">
      <c r="A17" s="6">
        <f t="shared" si="0"/>
        <v>11</v>
      </c>
      <c r="B17" s="7" t="s">
        <v>43</v>
      </c>
      <c r="C17" s="7">
        <f t="shared" si="1"/>
        <v>0.09</v>
      </c>
      <c r="D17" s="7">
        <f t="shared" si="2"/>
        <v>0.21</v>
      </c>
      <c r="E17" s="7" t="s">
        <v>33</v>
      </c>
      <c r="F17" s="7">
        <v>0.09</v>
      </c>
      <c r="G17" s="7" t="s">
        <v>15</v>
      </c>
      <c r="H17" s="7" t="s">
        <v>15</v>
      </c>
      <c r="I17" s="7" t="s">
        <v>44</v>
      </c>
      <c r="J17" s="7">
        <v>0.1</v>
      </c>
      <c r="K17" s="7" t="s">
        <v>15</v>
      </c>
      <c r="L17" s="7" t="s">
        <v>15</v>
      </c>
      <c r="M17" s="7" t="s">
        <v>45</v>
      </c>
      <c r="N17" s="7">
        <v>0.09</v>
      </c>
      <c r="O17" s="7" t="s">
        <v>27</v>
      </c>
      <c r="P17" s="7">
        <v>0.21</v>
      </c>
    </row>
    <row r="18" ht="57" spans="1:16">
      <c r="A18" s="8">
        <f t="shared" si="0"/>
        <v>12</v>
      </c>
      <c r="B18" s="9" t="s">
        <v>46</v>
      </c>
      <c r="C18" s="9">
        <f t="shared" si="1"/>
        <v>0.15</v>
      </c>
      <c r="D18" s="9">
        <f t="shared" si="2"/>
        <v>0.35</v>
      </c>
      <c r="E18" s="9" t="s">
        <v>33</v>
      </c>
      <c r="F18" s="9">
        <v>0.15</v>
      </c>
      <c r="G18" s="9" t="s">
        <v>15</v>
      </c>
      <c r="H18" s="9" t="s">
        <v>15</v>
      </c>
      <c r="I18" s="9" t="s">
        <v>21</v>
      </c>
      <c r="J18" s="9">
        <v>0.16</v>
      </c>
      <c r="K18" s="9" t="s">
        <v>15</v>
      </c>
      <c r="L18" s="9" t="s">
        <v>15</v>
      </c>
      <c r="M18" s="9" t="s">
        <v>27</v>
      </c>
      <c r="N18" s="9">
        <v>0.18</v>
      </c>
      <c r="O18" s="9" t="s">
        <v>27</v>
      </c>
      <c r="P18" s="9">
        <v>0.35</v>
      </c>
    </row>
    <row r="19" ht="42.75" spans="1:16">
      <c r="A19" s="6">
        <f t="shared" si="0"/>
        <v>13</v>
      </c>
      <c r="B19" s="7" t="s">
        <v>47</v>
      </c>
      <c r="C19" s="7">
        <f t="shared" si="1"/>
        <v>0.2</v>
      </c>
      <c r="D19" s="7">
        <f t="shared" si="2"/>
        <v>0.33</v>
      </c>
      <c r="E19" s="7" t="s">
        <v>39</v>
      </c>
      <c r="F19" s="7">
        <v>0.2</v>
      </c>
      <c r="G19" s="7" t="s">
        <v>15</v>
      </c>
      <c r="H19" s="7" t="s">
        <v>15</v>
      </c>
      <c r="I19" s="7" t="s">
        <v>25</v>
      </c>
      <c r="J19" s="7">
        <v>0.3</v>
      </c>
      <c r="K19" s="7" t="s">
        <v>15</v>
      </c>
      <c r="L19" s="7" t="s">
        <v>15</v>
      </c>
      <c r="M19" s="7" t="s">
        <v>39</v>
      </c>
      <c r="N19" s="7">
        <v>0.24</v>
      </c>
      <c r="O19" s="7" t="s">
        <v>39</v>
      </c>
      <c r="P19" s="7">
        <v>0.33</v>
      </c>
    </row>
    <row r="20" ht="42.75" spans="1:16">
      <c r="A20" s="8">
        <f t="shared" si="0"/>
        <v>14</v>
      </c>
      <c r="B20" s="9" t="s">
        <v>48</v>
      </c>
      <c r="C20" s="9">
        <f t="shared" si="1"/>
        <v>0.7</v>
      </c>
      <c r="D20" s="9">
        <f t="shared" si="2"/>
        <v>1.42</v>
      </c>
      <c r="E20" s="9" t="s">
        <v>49</v>
      </c>
      <c r="F20" s="9">
        <v>0.7</v>
      </c>
      <c r="G20" s="9" t="s">
        <v>15</v>
      </c>
      <c r="H20" s="9" t="s">
        <v>15</v>
      </c>
      <c r="I20" s="9" t="s">
        <v>50</v>
      </c>
      <c r="J20" s="9">
        <v>1.42</v>
      </c>
      <c r="K20" s="9" t="s">
        <v>15</v>
      </c>
      <c r="L20" s="9" t="s">
        <v>15</v>
      </c>
      <c r="M20" s="9" t="s">
        <v>27</v>
      </c>
      <c r="N20" s="9">
        <v>0.7</v>
      </c>
      <c r="O20" s="9" t="s">
        <v>27</v>
      </c>
      <c r="P20" s="9">
        <v>1.2</v>
      </c>
    </row>
    <row r="21" ht="42.75" spans="1:16">
      <c r="A21" s="6">
        <f t="shared" si="0"/>
        <v>15</v>
      </c>
      <c r="B21" s="7" t="s">
        <v>51</v>
      </c>
      <c r="C21" s="7">
        <f t="shared" si="1"/>
        <v>0.5</v>
      </c>
      <c r="D21" s="7">
        <f t="shared" si="2"/>
        <v>1.6</v>
      </c>
      <c r="E21" s="7" t="s">
        <v>20</v>
      </c>
      <c r="F21" s="7">
        <v>0.525</v>
      </c>
      <c r="G21" s="7" t="s">
        <v>15</v>
      </c>
      <c r="H21" s="7" t="s">
        <v>15</v>
      </c>
      <c r="I21" s="7" t="s">
        <v>29</v>
      </c>
      <c r="J21" s="7">
        <v>0.5</v>
      </c>
      <c r="K21" s="7" t="s">
        <v>15</v>
      </c>
      <c r="L21" s="7" t="s">
        <v>15</v>
      </c>
      <c r="M21" s="7" t="s">
        <v>52</v>
      </c>
      <c r="N21" s="7">
        <v>1.6</v>
      </c>
      <c r="O21" s="7" t="s">
        <v>52</v>
      </c>
      <c r="P21" s="7">
        <v>0.8</v>
      </c>
    </row>
    <row r="22" ht="42.75" spans="1:16">
      <c r="A22" s="8">
        <f t="shared" si="0"/>
        <v>16</v>
      </c>
      <c r="B22" s="9" t="s">
        <v>53</v>
      </c>
      <c r="C22" s="9">
        <f t="shared" si="1"/>
        <v>0.2</v>
      </c>
      <c r="D22" s="9">
        <f t="shared" si="2"/>
        <v>1.91</v>
      </c>
      <c r="E22" s="9" t="s">
        <v>20</v>
      </c>
      <c r="F22" s="9">
        <v>0.8</v>
      </c>
      <c r="G22" s="9" t="s">
        <v>15</v>
      </c>
      <c r="H22" s="9" t="s">
        <v>15</v>
      </c>
      <c r="I22" s="9" t="s">
        <v>29</v>
      </c>
      <c r="J22" s="9">
        <v>0.2</v>
      </c>
      <c r="K22" s="9" t="s">
        <v>15</v>
      </c>
      <c r="L22" s="9" t="s">
        <v>15</v>
      </c>
      <c r="M22" s="9" t="s">
        <v>54</v>
      </c>
      <c r="N22" s="9">
        <v>0.8</v>
      </c>
      <c r="O22" s="9" t="s">
        <v>27</v>
      </c>
      <c r="P22" s="9">
        <v>1.91</v>
      </c>
    </row>
    <row r="23" ht="42.75" spans="1:16">
      <c r="A23" s="6">
        <f t="shared" si="0"/>
        <v>17</v>
      </c>
      <c r="B23" s="7" t="s">
        <v>55</v>
      </c>
      <c r="C23" s="7">
        <f t="shared" si="1"/>
        <v>2.38</v>
      </c>
      <c r="D23" s="7">
        <f t="shared" si="2"/>
        <v>6.55</v>
      </c>
      <c r="E23" s="7" t="s">
        <v>20</v>
      </c>
      <c r="F23" s="7">
        <v>2.38</v>
      </c>
      <c r="G23" s="7" t="s">
        <v>15</v>
      </c>
      <c r="H23" s="7" t="s">
        <v>15</v>
      </c>
      <c r="I23" s="7" t="s">
        <v>15</v>
      </c>
      <c r="J23" s="7" t="s">
        <v>15</v>
      </c>
      <c r="K23" s="7" t="s">
        <v>50</v>
      </c>
      <c r="L23" s="7">
        <v>6.55</v>
      </c>
      <c r="M23" s="7" t="s">
        <v>15</v>
      </c>
      <c r="N23" s="7" t="s">
        <v>15</v>
      </c>
      <c r="O23" s="7" t="s">
        <v>15</v>
      </c>
      <c r="P23" s="7" t="s">
        <v>15</v>
      </c>
    </row>
    <row r="24" ht="42.75" spans="1:16">
      <c r="A24" s="8">
        <f t="shared" si="0"/>
        <v>18</v>
      </c>
      <c r="B24" s="9" t="s">
        <v>56</v>
      </c>
      <c r="C24" s="9">
        <f t="shared" si="1"/>
        <v>0.15</v>
      </c>
      <c r="D24" s="9">
        <f t="shared" si="2"/>
        <v>0.52</v>
      </c>
      <c r="E24" s="9" t="s">
        <v>20</v>
      </c>
      <c r="F24" s="9">
        <v>0.15</v>
      </c>
      <c r="G24" s="9" t="s">
        <v>15</v>
      </c>
      <c r="H24" s="9" t="s">
        <v>15</v>
      </c>
      <c r="I24" s="9" t="s">
        <v>50</v>
      </c>
      <c r="J24" s="9">
        <v>0.2</v>
      </c>
      <c r="K24" s="9" t="s">
        <v>15</v>
      </c>
      <c r="L24" s="9" t="s">
        <v>15</v>
      </c>
      <c r="M24" s="9" t="s">
        <v>18</v>
      </c>
      <c r="N24" s="9">
        <v>0.18</v>
      </c>
      <c r="O24" s="9" t="s">
        <v>27</v>
      </c>
      <c r="P24" s="9">
        <v>0.52</v>
      </c>
    </row>
    <row r="25" ht="42.75" spans="1:16">
      <c r="A25" s="6">
        <f t="shared" si="0"/>
        <v>19</v>
      </c>
      <c r="B25" s="7" t="s">
        <v>57</v>
      </c>
      <c r="C25" s="7">
        <f t="shared" si="1"/>
        <v>0.16</v>
      </c>
      <c r="D25" s="7">
        <f t="shared" si="2"/>
        <v>0.35</v>
      </c>
      <c r="E25" s="7" t="s">
        <v>49</v>
      </c>
      <c r="F25" s="7">
        <v>0.18</v>
      </c>
      <c r="G25" s="7" t="s">
        <v>15</v>
      </c>
      <c r="H25" s="7" t="s">
        <v>15</v>
      </c>
      <c r="I25" s="7" t="s">
        <v>20</v>
      </c>
      <c r="J25" s="7">
        <v>0.2</v>
      </c>
      <c r="K25" s="7" t="s">
        <v>15</v>
      </c>
      <c r="L25" s="7" t="s">
        <v>15</v>
      </c>
      <c r="M25" s="7" t="s">
        <v>22</v>
      </c>
      <c r="N25" s="7">
        <v>0.16</v>
      </c>
      <c r="O25" s="7" t="s">
        <v>27</v>
      </c>
      <c r="P25" s="7">
        <v>0.35</v>
      </c>
    </row>
    <row r="26" ht="42.75" spans="1:16">
      <c r="A26" s="8">
        <f t="shared" si="0"/>
        <v>20</v>
      </c>
      <c r="B26" s="9" t="s">
        <v>58</v>
      </c>
      <c r="C26" s="9">
        <f t="shared" si="1"/>
        <v>0.35</v>
      </c>
      <c r="D26" s="9">
        <f t="shared" si="2"/>
        <v>1</v>
      </c>
      <c r="E26" s="9" t="s">
        <v>33</v>
      </c>
      <c r="F26" s="9">
        <v>0.35</v>
      </c>
      <c r="G26" s="9" t="s">
        <v>15</v>
      </c>
      <c r="H26" s="9" t="s">
        <v>15</v>
      </c>
      <c r="I26" s="9" t="s">
        <v>59</v>
      </c>
      <c r="J26" s="9">
        <v>1</v>
      </c>
      <c r="K26" s="9" t="s">
        <v>15</v>
      </c>
      <c r="L26" s="9" t="s">
        <v>15</v>
      </c>
      <c r="M26" s="9" t="s">
        <v>27</v>
      </c>
      <c r="N26" s="9">
        <v>0.38</v>
      </c>
      <c r="O26" s="9" t="s">
        <v>27</v>
      </c>
      <c r="P26" s="9">
        <v>0.67</v>
      </c>
    </row>
  </sheetData>
  <autoFilter ref="A6:P26">
    <extLst/>
  </autoFilter>
  <mergeCells count="14">
    <mergeCell ref="A1:P1"/>
    <mergeCell ref="E4:H4"/>
    <mergeCell ref="I4:L4"/>
    <mergeCell ref="M4:P4"/>
    <mergeCell ref="E5:F5"/>
    <mergeCell ref="G5:H5"/>
    <mergeCell ref="I5:J5"/>
    <mergeCell ref="K5:L5"/>
    <mergeCell ref="M5:N5"/>
    <mergeCell ref="O5:P5"/>
    <mergeCell ref="A4:A6"/>
    <mergeCell ref="B4:B6"/>
    <mergeCell ref="C4:C6"/>
    <mergeCell ref="D4:D6"/>
  </mergeCells>
  <pageMargins left="0.75" right="0.75" top="1" bottom="1" header="0.5" footer="0.5"/>
  <pageSetup paperSize="9" scale="4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附件2-2中药饮片（零售药店）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黄凤姬</cp:lastModifiedBy>
  <dcterms:created xsi:type="dcterms:W3CDTF">2026-01-14T13:02:00Z</dcterms:created>
  <dcterms:modified xsi:type="dcterms:W3CDTF">2026-05-29T02:24:54Z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043E6B66AAD6DCE32299166A90D13EF8</vt:lpwstr>
  </property>
  <property fmtid="{D5CDD505-2E9C-101B-9397-08002B2CF9AE}" pid="5" name="CalculationRule">
    <vt:i4>0</vt:i4>
  </property>
</Properties>
</file>