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<sst xmlns="http://schemas.openxmlformats.org/spreadsheetml/2006/main" count="21" uniqueCount="21">
  <si>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              台山市屠宰环节病死猪无害化处理补贴资金统计表（2023年）</t>
  </si>
  <si>
    <t>统计时间：2023年3月-2023年12月</t>
  </si>
  <si>
    <t>序号</t>
  </si>
  <si>
    <t>乡镇名称</t>
  </si>
  <si>
    <t>行政村名称</t>
  </si>
  <si>
    <t>产生单位（个人）名称</t>
  </si>
  <si>
    <t>产生单位（个人）负责人姓名</t>
  </si>
  <si>
    <t>无害化处理单位</t>
  </si>
  <si>
    <t>无害化处理数量（头）</t>
  </si>
  <si>
    <t>补助金额（每头补助80元）</t>
  </si>
  <si>
    <t>其中</t>
  </si>
  <si>
    <t>中央补助40元/头</t>
  </si>
  <si>
    <t>省级补助24元/头</t>
  </si>
  <si>
    <t>江门补助8元/头</t>
  </si>
  <si>
    <t>台山补助8元/头</t>
  </si>
  <si>
    <t>台城街道</t>
  </si>
  <si>
    <t>南塘社区</t>
  </si>
  <si>
    <t>台山市长江食品有限公司台城分公司</t>
  </si>
  <si>
    <t>阮焕雅</t>
  </si>
  <si>
    <t>瀚蓝生物技术（江门）有限公司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</si>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</sst>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1"/>
      <name val="宋体"/>
      <charset val="1"/>
    </font>
    <font>
      <b/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O6" sqref="O6"/>
    </sheetView>
  </sheetViews>
  <sheetFormatPr defaultColWidth="10" defaultRowHeight="13.5"/>
  <cols>
    <col min="1" max="1" width="4.33333333333333" style="1" customWidth="1"/>
    <col min="2" max="3" width="10.8583333333333" style="1" customWidth="1"/>
    <col min="4" max="4" width="15.6333333333333" style="1" customWidth="1"/>
    <col min="5" max="5" width="16.5416666666667" style="1" customWidth="1"/>
    <col min="6" max="6" width="20.625" style="1" customWidth="1"/>
    <col min="7" max="7" width="11.2583333333333" style="1" customWidth="1"/>
    <col min="8" max="8" width="9.625" style="1" customWidth="1"/>
    <col min="9" max="12" width="7" style="1" customWidth="1"/>
    <col min="13" max="13" width="9.775" style="1" customWidth="1"/>
    <col min="14" max="16384" width="10" style="1"/>
  </cols>
  <sheetData>
    <row r="1" s="1" customFormat="1" ht="30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="1" customFormat="1" ht="16" customHeight="1" spans="1:13">
      <c r="A2" s="4"/>
      <c r="B2" s="4"/>
      <c r="C2" s="4"/>
      <c r="D2" s="4"/>
      <c r="E2" s="4"/>
      <c r="F2" s="5"/>
      <c r="G2" s="6" t="s">
        <v>1</v>
      </c>
      <c r="H2" s="6"/>
      <c r="I2" s="6"/>
      <c r="J2" s="6"/>
      <c r="K2" s="6"/>
      <c r="L2" s="6"/>
      <c r="M2" s="7"/>
    </row>
    <row r="3" s="1" customFormat="1" ht="24.1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  <c r="I3" s="11" t="s">
        <v>10</v>
      </c>
      <c r="J3" s="11"/>
      <c r="K3" s="11"/>
      <c r="L3" s="11"/>
    </row>
    <row r="4" s="1" customFormat="1" ht="44" customHeight="1" spans="1:13">
      <c r="A4" s="8"/>
      <c r="B4" s="8"/>
      <c r="C4" s="8"/>
      <c r="D4" s="8"/>
      <c r="E4" s="8"/>
      <c r="F4" s="12"/>
      <c r="G4" s="10"/>
      <c r="H4" s="13"/>
      <c r="I4" s="14" t="s">
        <v>11</v>
      </c>
      <c r="J4" s="14" t="s">
        <v>12</v>
      </c>
      <c r="K4" s="14" t="s">
        <v>13</v>
      </c>
      <c r="L4" s="14" t="s">
        <v>14</v>
      </c>
    </row>
    <row r="5" s="1" customFormat="1" ht="24.1" customHeight="1" spans="1:13">
      <c r="A5" s="15">
        <v>1</v>
      </c>
      <c r="B5" s="16" t="s">
        <v>15</v>
      </c>
      <c r="C5" s="16" t="s">
        <v>16</v>
      </c>
      <c r="D5" s="16" t="s">
        <v>17</v>
      </c>
      <c r="E5" s="16" t="s">
        <v>18</v>
      </c>
      <c r="F5" s="15" t="s">
        <v>19</v>
      </c>
      <c r="G5" s="15">
        <v>145</v>
      </c>
      <c r="H5" s="15">
        <f>G5*80</f>
        <v>11600</v>
      </c>
      <c r="I5" s="15">
        <f>G5*40</f>
        <v>5800</v>
      </c>
      <c r="J5" s="15">
        <f>G5*24</f>
        <v>3480</v>
      </c>
      <c r="K5" s="15">
        <f>G5*8</f>
        <v>1160</v>
      </c>
      <c r="L5" s="15">
        <f>G5*8</f>
        <v>1160</v>
      </c>
    </row>
    <row r="6" s="1" customFormat="1" ht="24.1" customHeight="1" spans="1:13">
      <c r="A6" s="17" t="s">
        <v>20</v>
      </c>
      <c r="B6" s="17"/>
      <c r="C6" s="17"/>
      <c r="D6" s="17"/>
      <c r="E6" s="17"/>
      <c r="F6" s="17"/>
      <c r="G6" s="17">
        <f>SUM(G5:G5)</f>
        <v>145</v>
      </c>
      <c r="H6" s="15">
        <f>G6*80</f>
        <v>11600</v>
      </c>
      <c r="I6" s="15">
        <f>G6*40</f>
        <v>5800</v>
      </c>
      <c r="J6" s="15">
        <f>G6*24</f>
        <v>3480</v>
      </c>
      <c r="K6" s="15">
        <f>G6*8</f>
        <v>1160</v>
      </c>
      <c r="L6" s="15">
        <f>G6*8</f>
        <v>1160</v>
      </c>
    </row>
    <row r="7" s="1" customFormat="1" ht="24.1" customHeight="1" spans="1:1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</row>
    <row r="8" s="1" customFormat="1" ht="14.3" customHeight="1"/>
    <row r="9" s="1" customFormat="1" ht="39.75" customHeight="1" spans="1:13">
      <c r="B9" s="7"/>
      <c r="C9" s="7"/>
      <c r="D9" s="7"/>
      <c r="E9" s="7"/>
      <c r="F9" s="7"/>
      <c r="G9" s="7"/>
      <c r="H9" s="7"/>
      <c r="I9" s="7"/>
      <c r="J9" s="7"/>
      <c r="K9" s="7"/>
      <c r="L9" s="7"/>
    </row>
  </sheetData>
  <mergeCells count="15">
    <mergeCell ref="A1:L1"/>
    <mergeCell ref="A2:E2"/>
    <mergeCell ref="G2:L2"/>
    <mergeCell ref="I3:L3"/>
    <mergeCell ref="A6:E6"/>
    <mergeCell ref="A7:L7"/>
    <mergeCell ref="B9:L9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2026-04-29T09:11:00Z</dcterms:created>
  <dcterms:modified xsi:type="dcterms:W3CDTF">2026-05-07T02:34:00Z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9638524AA8EA48C8836175059BA6B14F_12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