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<sst xmlns="http://schemas.openxmlformats.org/spreadsheetml/2006/main" count="576" uniqueCount="308">
  <si>
    <t>附件              台山市养殖环节病死猪无害化处理补贴资金统计表（2025年）</t>
  </si>
  <si>
    <t>统计时间：2025年1月-2025年12月</t>
  </si>
  <si>
    <t>序号</t>
  </si>
  <si>
    <t>乡镇名称</t>
  </si>
  <si>
    <t>行政村名称</t>
  </si>
  <si>
    <t>产生单位（个人）名称</t>
  </si>
  <si>
    <t>产生单位（个人）负责人姓名</t>
  </si>
  <si>
    <t>无害化处理单位</t>
  </si>
  <si>
    <t>无害化处理数量（头）</t>
  </si>
  <si>
    <t>补助金额（每头补助80元）</t>
  </si>
  <si>
    <t>其中</t>
  </si>
  <si>
    <t>中央补助40元/头</t>
  </si>
  <si>
    <t>省级补助24元/头</t>
  </si>
  <si>
    <t>江门补助8元/头</t>
  </si>
  <si>
    <t>台山补助8元/头</t>
  </si>
  <si>
    <t>白沙镇</t>
  </si>
  <si>
    <t>长江村委会</t>
  </si>
  <si>
    <t>余梓林养殖场</t>
  </si>
  <si>
    <t>余梓林</t>
  </si>
  <si>
    <t>瀚蓝生物技术（江门）有限公司</t>
  </si>
  <si>
    <t>龚边村委会</t>
  </si>
  <si>
    <t>黄锦培养殖场</t>
  </si>
  <si>
    <t>黄锦培</t>
  </si>
  <si>
    <t>江头村委会</t>
  </si>
  <si>
    <t>马灼彬养殖场</t>
  </si>
  <si>
    <t>马灼彬</t>
  </si>
  <si>
    <t>朗南村委会</t>
  </si>
  <si>
    <t>余锐红</t>
  </si>
  <si>
    <t>伟农养猪场</t>
  </si>
  <si>
    <t>谭伟超</t>
  </si>
  <si>
    <t>黄国祥养殖场</t>
  </si>
  <si>
    <t>黄国祥</t>
  </si>
  <si>
    <t>三八圩居委会</t>
  </si>
  <si>
    <t>余永健养殖场</t>
  </si>
  <si>
    <t>余永健</t>
  </si>
  <si>
    <t>新三八村委会</t>
  </si>
  <si>
    <t>余润沛养殖场</t>
  </si>
  <si>
    <t>余润沛</t>
  </si>
  <si>
    <t>北陡镇</t>
  </si>
  <si>
    <t>那琴村</t>
  </si>
  <si>
    <t>陈新丽养殖场</t>
  </si>
  <si>
    <t>陈新丽</t>
  </si>
  <si>
    <t>石蕉村</t>
  </si>
  <si>
    <t>百田农场</t>
  </si>
  <si>
    <t>冯嘉杰</t>
  </si>
  <si>
    <t>小洞村</t>
  </si>
  <si>
    <t>刘松柏养殖场</t>
  </si>
  <si>
    <t>刘长青</t>
  </si>
  <si>
    <t>赤溪镇</t>
  </si>
  <si>
    <t>磅礴村委会</t>
  </si>
  <si>
    <t>胜和养殖场</t>
  </si>
  <si>
    <t>吴焕稻</t>
  </si>
  <si>
    <t>长沙村委会</t>
  </si>
  <si>
    <t>台山市联辉畜牧养殖有限公司</t>
  </si>
  <si>
    <t>叶育争</t>
  </si>
  <si>
    <t>铜鼓村委会</t>
  </si>
  <si>
    <t>沣华养殖场</t>
  </si>
  <si>
    <t>何德志</t>
  </si>
  <si>
    <t>冲蒌镇</t>
  </si>
  <si>
    <t>朝中村委会</t>
  </si>
  <si>
    <t>陈亦章养殖场</t>
  </si>
  <si>
    <t>陈亦章</t>
  </si>
  <si>
    <t>三和村</t>
  </si>
  <si>
    <t>黄天利养殖场</t>
  </si>
  <si>
    <t>新屋村委会</t>
  </si>
  <si>
    <t>家和猪场</t>
  </si>
  <si>
    <t>李永钊</t>
  </si>
  <si>
    <t>大江镇</t>
  </si>
  <si>
    <t>河木村委会</t>
  </si>
  <si>
    <t>雷振群养殖场</t>
  </si>
  <si>
    <t>雷炳林</t>
  </si>
  <si>
    <t>斗山镇</t>
  </si>
  <si>
    <t>斗山圩社区</t>
  </si>
  <si>
    <t>陈建平</t>
  </si>
  <si>
    <t>唐美村委会</t>
  </si>
  <si>
    <t>大成畜牧有限公司</t>
  </si>
  <si>
    <t>李树长</t>
  </si>
  <si>
    <t>西栅村委会</t>
  </si>
  <si>
    <t>蔡明辉猪场</t>
  </si>
  <si>
    <t>韦庆家</t>
  </si>
  <si>
    <t>端芬镇</t>
  </si>
  <si>
    <t>墩寨村委会</t>
  </si>
  <si>
    <t>端芬镇大广农牧有限公司</t>
  </si>
  <si>
    <t>张义保</t>
  </si>
  <si>
    <t>传顺猪场</t>
  </si>
  <si>
    <t>余业生</t>
  </si>
  <si>
    <t>李业辉</t>
  </si>
  <si>
    <t>李业晖养殖场</t>
  </si>
  <si>
    <t>李业晖</t>
  </si>
  <si>
    <t>庙边村委会</t>
  </si>
  <si>
    <t>翁振华养殖场</t>
  </si>
  <si>
    <t>翁振华</t>
  </si>
  <si>
    <t>那泰村委会</t>
  </si>
  <si>
    <t>方新和养殖场</t>
  </si>
  <si>
    <t>方新和</t>
  </si>
  <si>
    <t>上泽村委会</t>
  </si>
  <si>
    <t>广东绿通种养殖有限公司</t>
  </si>
  <si>
    <t>刘耀彬</t>
  </si>
  <si>
    <t>塘底村委会</t>
  </si>
  <si>
    <t>李锡晖养殖场</t>
  </si>
  <si>
    <t>李锡晖</t>
  </si>
  <si>
    <t>戴万养养殖场</t>
  </si>
  <si>
    <t>戴万养</t>
  </si>
  <si>
    <t>陈炳伦</t>
  </si>
  <si>
    <t>广海镇</t>
  </si>
  <si>
    <t>团村村委会</t>
  </si>
  <si>
    <t>陈天才养殖场</t>
  </si>
  <si>
    <t>陈天才</t>
  </si>
  <si>
    <t>海宴镇</t>
  </si>
  <si>
    <t>石美村委会</t>
  </si>
  <si>
    <t>颜桂荣</t>
  </si>
  <si>
    <t>五丰村委会</t>
  </si>
  <si>
    <t>海宴聚远农业</t>
  </si>
  <si>
    <t>许运帮</t>
  </si>
  <si>
    <t>三合镇</t>
  </si>
  <si>
    <t>东联村委会</t>
  </si>
  <si>
    <t>梁德胜养殖场</t>
  </si>
  <si>
    <t>梁德胜</t>
  </si>
  <si>
    <t>联安村委会</t>
  </si>
  <si>
    <t>甄精文养殖场</t>
  </si>
  <si>
    <t>甄精文</t>
  </si>
  <si>
    <t>彭光南养殖场</t>
  </si>
  <si>
    <t>彭光南</t>
  </si>
  <si>
    <t>科明生猪养殖场</t>
  </si>
  <si>
    <t>梁锦明</t>
  </si>
  <si>
    <t>顺意生态农场</t>
  </si>
  <si>
    <t>陈建军</t>
  </si>
  <si>
    <t>谢克伟养殖场</t>
  </si>
  <si>
    <t>谢克伟</t>
  </si>
  <si>
    <t>那金村</t>
  </si>
  <si>
    <t>赵浩流养殖场</t>
  </si>
  <si>
    <t>赵浩流</t>
  </si>
  <si>
    <t>温泉村</t>
  </si>
  <si>
    <t>谢克瑞养殖场</t>
  </si>
  <si>
    <t>谢克瑞</t>
  </si>
  <si>
    <t>温泉村委会</t>
  </si>
  <si>
    <t>科润农业</t>
  </si>
  <si>
    <t>刘志刚</t>
  </si>
  <si>
    <t>李崇伟二场</t>
  </si>
  <si>
    <t>李伟敞</t>
  </si>
  <si>
    <t>西华村</t>
  </si>
  <si>
    <t>盛丰农业有限公司</t>
  </si>
  <si>
    <t>黄悦喜</t>
  </si>
  <si>
    <t>马耀龙养殖场</t>
  </si>
  <si>
    <t>马耀龙</t>
  </si>
  <si>
    <t>伍景新养殖场</t>
  </si>
  <si>
    <t>伍景新</t>
  </si>
  <si>
    <t>邝健想养殖场</t>
  </si>
  <si>
    <t>邝健想</t>
  </si>
  <si>
    <t>伍国相养殖场</t>
  </si>
  <si>
    <t>伍国辉</t>
  </si>
  <si>
    <t>西华村委会</t>
  </si>
  <si>
    <t>邝啟俊养殖场</t>
  </si>
  <si>
    <t>林宏杰</t>
  </si>
  <si>
    <t>黄迭峰西华养殖场</t>
  </si>
  <si>
    <t>黄迭峰</t>
  </si>
  <si>
    <t>伍国辉养殖场</t>
  </si>
  <si>
    <t>新安村委会</t>
  </si>
  <si>
    <t>盘龙田厂</t>
  </si>
  <si>
    <t>李朝培养殖场</t>
  </si>
  <si>
    <t>李朝培</t>
  </si>
  <si>
    <t>聚源母猪场</t>
  </si>
  <si>
    <t>陈健文</t>
  </si>
  <si>
    <t>贺达军</t>
  </si>
  <si>
    <t>深井镇</t>
  </si>
  <si>
    <t>那南村委会</t>
  </si>
  <si>
    <t>吴锦惠养殖场</t>
  </si>
  <si>
    <t>吴锦惠</t>
  </si>
  <si>
    <t>大洞村委会</t>
  </si>
  <si>
    <t>陈伟铭养殖场</t>
  </si>
  <si>
    <t>陈伟铭</t>
  </si>
  <si>
    <t>龙岗村委会</t>
  </si>
  <si>
    <t>邓贵亮养殖场</t>
  </si>
  <si>
    <t>邓贵亮</t>
  </si>
  <si>
    <t>钟贵韶养殖场</t>
  </si>
  <si>
    <t>钟贵韶</t>
  </si>
  <si>
    <t>广东英然农业发展有限公司(龙岗猪场)</t>
  </si>
  <si>
    <t>吴景源</t>
  </si>
  <si>
    <t>钟锡伦养殖场（一场）</t>
  </si>
  <si>
    <t>钟锡伦</t>
  </si>
  <si>
    <t>杨显威养殖场</t>
  </si>
  <si>
    <t>杨显威</t>
  </si>
  <si>
    <t>吴妙芹养殖场</t>
  </si>
  <si>
    <t>梁龙</t>
  </si>
  <si>
    <t>那北村委会</t>
  </si>
  <si>
    <t>朱俊宇养殖场</t>
  </si>
  <si>
    <t>朱俊宇</t>
  </si>
  <si>
    <t>冯国章养殖场</t>
  </si>
  <si>
    <t>冯国章</t>
  </si>
  <si>
    <t>曹启光养殖场</t>
  </si>
  <si>
    <t>曹启光</t>
  </si>
  <si>
    <t>陈庭贵养殖场</t>
  </si>
  <si>
    <t>陈庭贵</t>
  </si>
  <si>
    <t>台山市远蓬农牧科技有限公司</t>
  </si>
  <si>
    <t>黄伯艺</t>
  </si>
  <si>
    <t>叶永华养殖场</t>
  </si>
  <si>
    <t>叶永华</t>
  </si>
  <si>
    <t>韦福永养殖场</t>
  </si>
  <si>
    <t>韦福永</t>
  </si>
  <si>
    <t>小江村委会</t>
  </si>
  <si>
    <t>吴育华养殖场</t>
  </si>
  <si>
    <t>吴惠能</t>
  </si>
  <si>
    <t>那中村委会</t>
  </si>
  <si>
    <t>白世友养殖场</t>
  </si>
  <si>
    <t>白世友</t>
  </si>
  <si>
    <t>吴松健养殖场</t>
  </si>
  <si>
    <t>吴松健</t>
  </si>
  <si>
    <t>麦南吉养殖场</t>
  </si>
  <si>
    <t>麦南吉</t>
  </si>
  <si>
    <t>朱文艺养殖场</t>
  </si>
  <si>
    <t>朱文艺</t>
  </si>
  <si>
    <t>容天持养殖场</t>
  </si>
  <si>
    <t>容天持</t>
  </si>
  <si>
    <t>张国赞养殖场</t>
  </si>
  <si>
    <t>张国赞</t>
  </si>
  <si>
    <t>水步镇</t>
  </si>
  <si>
    <t>灌田村</t>
  </si>
  <si>
    <t>谢彦灿养殖场</t>
  </si>
  <si>
    <t>谢彦灿</t>
  </si>
  <si>
    <t>井岗村</t>
  </si>
  <si>
    <t>谢克东养殖场</t>
  </si>
  <si>
    <t>谢克东</t>
  </si>
  <si>
    <t>井岗村委会</t>
  </si>
  <si>
    <t>谢东生养殖场</t>
  </si>
  <si>
    <t>谢东生</t>
  </si>
  <si>
    <t>芦霞村委会</t>
  </si>
  <si>
    <t>颜榆金养殖场</t>
  </si>
  <si>
    <t>颜榆金</t>
  </si>
  <si>
    <t>罗边村</t>
  </si>
  <si>
    <t>陈锡球养殖场</t>
  </si>
  <si>
    <t>陈锡球</t>
  </si>
  <si>
    <t>茅莲村</t>
  </si>
  <si>
    <t>谢克亮</t>
  </si>
  <si>
    <t>茅莲村委会</t>
  </si>
  <si>
    <t>雷礼炽养殖场</t>
  </si>
  <si>
    <t>雷礼炽</t>
  </si>
  <si>
    <t>新塘村村委</t>
  </si>
  <si>
    <t>余华胜二场</t>
  </si>
  <si>
    <t>新塘村委会</t>
  </si>
  <si>
    <t>谢振养殖场</t>
  </si>
  <si>
    <t>谢振</t>
  </si>
  <si>
    <t>许海强水步养殖场</t>
  </si>
  <si>
    <t>许海强</t>
  </si>
  <si>
    <t>安基岭猪场</t>
  </si>
  <si>
    <t>杨翔贺</t>
  </si>
  <si>
    <t>四九镇</t>
  </si>
  <si>
    <t>白石村委会</t>
  </si>
  <si>
    <t>华学锋养殖场</t>
  </si>
  <si>
    <t>华学锋</t>
  </si>
  <si>
    <t>大塘村委会</t>
  </si>
  <si>
    <t>伍灼活猪场</t>
  </si>
  <si>
    <t>伍灼活</t>
  </si>
  <si>
    <t>东方村委会</t>
  </si>
  <si>
    <t>得康农场</t>
  </si>
  <si>
    <t>严亚明</t>
  </si>
  <si>
    <t>东冠村</t>
  </si>
  <si>
    <t>黄春生养殖户</t>
  </si>
  <si>
    <t>黄春生</t>
  </si>
  <si>
    <t>东冠村委会</t>
  </si>
  <si>
    <t>黄华荣养殖场</t>
  </si>
  <si>
    <t>黄华荣</t>
  </si>
  <si>
    <t>复盛村</t>
  </si>
  <si>
    <t>华学文养殖场</t>
  </si>
  <si>
    <t>华学文</t>
  </si>
  <si>
    <t>复盛村委会</t>
  </si>
  <si>
    <t>伍华凯养殖场</t>
  </si>
  <si>
    <t>伍华凯</t>
  </si>
  <si>
    <t>松头村委会</t>
  </si>
  <si>
    <t>云昊养殖场</t>
  </si>
  <si>
    <t>符瑜光</t>
  </si>
  <si>
    <t>玄潭村委会</t>
  </si>
  <si>
    <t>伍健贤养殖场</t>
  </si>
  <si>
    <t>伍健贤</t>
  </si>
  <si>
    <t>营村村委会</t>
  </si>
  <si>
    <t>良丰猪场</t>
  </si>
  <si>
    <t>吴学宁</t>
  </si>
  <si>
    <t>台城街道</t>
  </si>
  <si>
    <t>北坑村委会</t>
  </si>
  <si>
    <t>林英豪养殖场2户</t>
  </si>
  <si>
    <t>林英豪</t>
  </si>
  <si>
    <t>南塘社区</t>
  </si>
  <si>
    <t>台山市长江食品有限公司台城分公司</t>
  </si>
  <si>
    <t>阮焕雅</t>
  </si>
  <si>
    <t>平岗村</t>
  </si>
  <si>
    <t>朱伯洪养殖场</t>
  </si>
  <si>
    <t>朱伯洪</t>
  </si>
  <si>
    <t>三社村委会</t>
  </si>
  <si>
    <t>朱婉娴养殖场</t>
  </si>
  <si>
    <t>何齐乐</t>
  </si>
  <si>
    <t>李韬锋养殖二场</t>
  </si>
  <si>
    <t>李韬锋</t>
  </si>
  <si>
    <t>凌世林养殖场</t>
  </si>
  <si>
    <t>凌世林</t>
  </si>
  <si>
    <t>水南村委会</t>
  </si>
  <si>
    <t>林英豪养殖场</t>
  </si>
  <si>
    <t>邝仕忠养殖场</t>
  </si>
  <si>
    <t>邝仕忠</t>
  </si>
  <si>
    <t>陈迪松养殖场</t>
  </si>
  <si>
    <t>陈迪松</t>
  </si>
  <si>
    <t>邝海庆养殖场</t>
  </si>
  <si>
    <t>邝海庆</t>
  </si>
  <si>
    <t>朱洞村委会</t>
  </si>
  <si>
    <t>李韬锋养殖场</t>
  </si>
  <si>
    <t>汶村镇</t>
  </si>
  <si>
    <t>沙奇村</t>
  </si>
  <si>
    <t>汶村长江食品</t>
  </si>
  <si>
    <t>杨宜均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</si>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</sst>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1"/>
      <name val="宋体"/>
      <charset val="1"/>
    </font>
    <font>
      <b/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abSelected="1" workbookViewId="0">
      <pane ySplit="4" topLeftCell="A108" activePane="bottomLeft" state="frozen"/>
      <selection/>
      <selection pane="bottomLeft" activeCell="B109" sqref="B109"/>
    </sheetView>
  </sheetViews>
  <sheetFormatPr defaultColWidth="10" defaultRowHeight="13.5"/>
  <cols>
    <col min="1" max="1" width="4.33333333333333" style="2" customWidth="1"/>
    <col min="2" max="3" width="10.8583333333333" style="1" customWidth="1"/>
    <col min="4" max="4" width="15.6333333333333" style="1" customWidth="1"/>
    <col min="5" max="5" width="16.5416666666667" style="1" customWidth="1"/>
    <col min="6" max="6" width="20.625" style="1" customWidth="1"/>
    <col min="7" max="7" width="11.25" style="1" customWidth="1"/>
    <col min="8" max="8" width="9.625" style="1" customWidth="1"/>
    <col min="9" max="12" width="7" style="1" customWidth="1"/>
    <col min="13" max="13" width="9.775" style="2" customWidth="1"/>
    <col min="14" max="16384" width="10" style="2"/>
  </cols>
  <sheetData>
    <row r="1" ht="30.7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ht="16" customHeight="1" spans="1:13">
      <c r="A2" s="6"/>
      <c r="B2" s="6"/>
      <c r="C2" s="6"/>
      <c r="D2" s="6"/>
      <c r="E2" s="6"/>
      <c r="F2" s="7"/>
      <c r="G2" s="8" t="s">
        <v>1</v>
      </c>
      <c r="H2" s="8"/>
      <c r="I2" s="8"/>
      <c r="J2" s="8"/>
      <c r="K2" s="8"/>
      <c r="L2" s="8"/>
      <c r="M2" s="9"/>
    </row>
    <row r="3" s="1" customFormat="1" ht="24.1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3" t="s">
        <v>9</v>
      </c>
      <c r="I3" s="13" t="s">
        <v>10</v>
      </c>
      <c r="J3" s="13"/>
      <c r="K3" s="13"/>
      <c r="L3" s="13"/>
    </row>
    <row r="4" s="1" customFormat="1" ht="44" customHeight="1" spans="1:13">
      <c r="A4" s="10"/>
      <c r="B4" s="10"/>
      <c r="C4" s="10"/>
      <c r="D4" s="10"/>
      <c r="E4" s="10"/>
      <c r="F4" s="14"/>
      <c r="G4" s="12"/>
      <c r="H4" s="15"/>
      <c r="I4" s="16" t="s">
        <v>11</v>
      </c>
      <c r="J4" s="16" t="s">
        <v>12</v>
      </c>
      <c r="K4" s="16" t="s">
        <v>13</v>
      </c>
      <c r="L4" s="16" t="s">
        <v>14</v>
      </c>
    </row>
    <row r="5" ht="24.1" customHeight="1" spans="1:13">
      <c r="A5" s="17">
        <v>1</v>
      </c>
      <c r="B5" s="18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>
        <v>22</v>
      </c>
      <c r="H5" s="18">
        <f t="shared" ref="H5:H17" si="0">G5*80</f>
        <v>1760</v>
      </c>
      <c r="I5" s="18">
        <f t="shared" ref="I5:I17" si="1">G5*40</f>
        <v>880</v>
      </c>
      <c r="J5" s="18">
        <f t="shared" ref="J5:J17" si="2">G5*24</f>
        <v>528</v>
      </c>
      <c r="K5" s="18">
        <f t="shared" ref="K5:K17" si="3">G5*8</f>
        <v>176</v>
      </c>
      <c r="L5" s="18">
        <f t="shared" ref="L5:L17" si="4">G5*8</f>
        <v>176</v>
      </c>
    </row>
    <row r="6" ht="24.1" customHeight="1" spans="1:13">
      <c r="A6" s="17">
        <v>2</v>
      </c>
      <c r="B6" s="18" t="s">
        <v>15</v>
      </c>
      <c r="C6" s="18" t="s">
        <v>20</v>
      </c>
      <c r="D6" s="18" t="s">
        <v>21</v>
      </c>
      <c r="E6" s="18" t="s">
        <v>22</v>
      </c>
      <c r="F6" s="18" t="s">
        <v>19</v>
      </c>
      <c r="G6" s="18">
        <v>15</v>
      </c>
      <c r="H6" s="18">
        <f t="shared" si="0"/>
        <v>1200</v>
      </c>
      <c r="I6" s="18">
        <f t="shared" si="1"/>
        <v>600</v>
      </c>
      <c r="J6" s="18">
        <f t="shared" si="2"/>
        <v>360</v>
      </c>
      <c r="K6" s="18">
        <f t="shared" si="3"/>
        <v>120</v>
      </c>
      <c r="L6" s="18">
        <f t="shared" si="4"/>
        <v>120</v>
      </c>
    </row>
    <row r="7" ht="24.1" customHeight="1" spans="1:13">
      <c r="A7" s="17">
        <v>3</v>
      </c>
      <c r="B7" s="18" t="s">
        <v>15</v>
      </c>
      <c r="C7" s="18" t="s">
        <v>23</v>
      </c>
      <c r="D7" s="18" t="s">
        <v>24</v>
      </c>
      <c r="E7" s="18" t="s">
        <v>25</v>
      </c>
      <c r="F7" s="18" t="s">
        <v>19</v>
      </c>
      <c r="G7" s="18">
        <v>10</v>
      </c>
      <c r="H7" s="18">
        <f t="shared" si="0"/>
        <v>800</v>
      </c>
      <c r="I7" s="18">
        <f t="shared" si="1"/>
        <v>400</v>
      </c>
      <c r="J7" s="18">
        <f t="shared" si="2"/>
        <v>240</v>
      </c>
      <c r="K7" s="18">
        <f t="shared" si="3"/>
        <v>80</v>
      </c>
      <c r="L7" s="18">
        <f t="shared" si="4"/>
        <v>80</v>
      </c>
    </row>
    <row r="8" ht="24.1" customHeight="1" spans="1:13">
      <c r="A8" s="17">
        <v>4</v>
      </c>
      <c r="B8" s="18" t="s">
        <v>15</v>
      </c>
      <c r="C8" s="18" t="s">
        <v>26</v>
      </c>
      <c r="D8" s="18" t="s">
        <v>27</v>
      </c>
      <c r="E8" s="18" t="s">
        <v>27</v>
      </c>
      <c r="F8" s="18" t="s">
        <v>19</v>
      </c>
      <c r="G8" s="18">
        <v>24</v>
      </c>
      <c r="H8" s="18">
        <f t="shared" si="0"/>
        <v>1920</v>
      </c>
      <c r="I8" s="18">
        <f t="shared" si="1"/>
        <v>960</v>
      </c>
      <c r="J8" s="18">
        <f t="shared" si="2"/>
        <v>576</v>
      </c>
      <c r="K8" s="18">
        <f t="shared" si="3"/>
        <v>192</v>
      </c>
      <c r="L8" s="18">
        <f t="shared" si="4"/>
        <v>192</v>
      </c>
    </row>
    <row r="9" ht="24.1" customHeight="1" spans="1:13">
      <c r="A9" s="17">
        <v>5</v>
      </c>
      <c r="B9" s="18" t="s">
        <v>15</v>
      </c>
      <c r="C9" s="18" t="s">
        <v>26</v>
      </c>
      <c r="D9" s="18" t="s">
        <v>28</v>
      </c>
      <c r="E9" s="18" t="s">
        <v>29</v>
      </c>
      <c r="F9" s="18" t="s">
        <v>19</v>
      </c>
      <c r="G9" s="18">
        <v>262</v>
      </c>
      <c r="H9" s="18">
        <f t="shared" si="0"/>
        <v>20960</v>
      </c>
      <c r="I9" s="18">
        <f t="shared" si="1"/>
        <v>10480</v>
      </c>
      <c r="J9" s="18">
        <f t="shared" si="2"/>
        <v>6288</v>
      </c>
      <c r="K9" s="18">
        <f t="shared" si="3"/>
        <v>2096</v>
      </c>
      <c r="L9" s="18">
        <f t="shared" si="4"/>
        <v>2096</v>
      </c>
    </row>
    <row r="10" ht="24.1" customHeight="1" spans="1:13">
      <c r="A10" s="17">
        <v>6</v>
      </c>
      <c r="B10" s="18" t="s">
        <v>15</v>
      </c>
      <c r="C10" s="18" t="s">
        <v>26</v>
      </c>
      <c r="D10" s="18" t="s">
        <v>30</v>
      </c>
      <c r="E10" s="18" t="s">
        <v>31</v>
      </c>
      <c r="F10" s="18" t="s">
        <v>19</v>
      </c>
      <c r="G10" s="18">
        <v>4</v>
      </c>
      <c r="H10" s="18">
        <f t="shared" si="0"/>
        <v>320</v>
      </c>
      <c r="I10" s="18">
        <f t="shared" si="1"/>
        <v>160</v>
      </c>
      <c r="J10" s="18">
        <f t="shared" si="2"/>
        <v>96</v>
      </c>
      <c r="K10" s="18">
        <f t="shared" si="3"/>
        <v>32</v>
      </c>
      <c r="L10" s="18">
        <f t="shared" si="4"/>
        <v>32</v>
      </c>
    </row>
    <row r="11" ht="24.1" customHeight="1" spans="1:13">
      <c r="A11" s="17">
        <v>7</v>
      </c>
      <c r="B11" s="18" t="s">
        <v>15</v>
      </c>
      <c r="C11" s="18" t="s">
        <v>32</v>
      </c>
      <c r="D11" s="18" t="s">
        <v>33</v>
      </c>
      <c r="E11" s="18" t="s">
        <v>34</v>
      </c>
      <c r="F11" s="18" t="s">
        <v>19</v>
      </c>
      <c r="G11" s="18">
        <v>63</v>
      </c>
      <c r="H11" s="18">
        <f t="shared" si="0"/>
        <v>5040</v>
      </c>
      <c r="I11" s="18">
        <f t="shared" si="1"/>
        <v>2520</v>
      </c>
      <c r="J11" s="18">
        <f t="shared" si="2"/>
        <v>1512</v>
      </c>
      <c r="K11" s="18">
        <f t="shared" si="3"/>
        <v>504</v>
      </c>
      <c r="L11" s="18">
        <f t="shared" si="4"/>
        <v>504</v>
      </c>
    </row>
    <row r="12" ht="24.1" customHeight="1" spans="1:13">
      <c r="A12" s="17">
        <v>8</v>
      </c>
      <c r="B12" s="18" t="s">
        <v>15</v>
      </c>
      <c r="C12" s="18" t="s">
        <v>35</v>
      </c>
      <c r="D12" s="18" t="s">
        <v>36</v>
      </c>
      <c r="E12" s="18" t="s">
        <v>37</v>
      </c>
      <c r="F12" s="18" t="s">
        <v>19</v>
      </c>
      <c r="G12" s="18">
        <v>73</v>
      </c>
      <c r="H12" s="18">
        <f t="shared" si="0"/>
        <v>5840</v>
      </c>
      <c r="I12" s="18">
        <f t="shared" si="1"/>
        <v>2920</v>
      </c>
      <c r="J12" s="18">
        <f t="shared" si="2"/>
        <v>1752</v>
      </c>
      <c r="K12" s="18">
        <f t="shared" si="3"/>
        <v>584</v>
      </c>
      <c r="L12" s="18">
        <f t="shared" si="4"/>
        <v>584</v>
      </c>
    </row>
    <row r="13" ht="24.1" customHeight="1" spans="1:13">
      <c r="A13" s="17">
        <v>9</v>
      </c>
      <c r="B13" s="18" t="s">
        <v>38</v>
      </c>
      <c r="C13" s="18" t="s">
        <v>39</v>
      </c>
      <c r="D13" s="18" t="s">
        <v>40</v>
      </c>
      <c r="E13" s="18" t="s">
        <v>41</v>
      </c>
      <c r="F13" s="18" t="s">
        <v>19</v>
      </c>
      <c r="G13" s="18">
        <v>666</v>
      </c>
      <c r="H13" s="18">
        <f t="shared" si="0"/>
        <v>53280</v>
      </c>
      <c r="I13" s="18">
        <f t="shared" si="1"/>
        <v>26640</v>
      </c>
      <c r="J13" s="18">
        <f t="shared" si="2"/>
        <v>15984</v>
      </c>
      <c r="K13" s="18">
        <f t="shared" si="3"/>
        <v>5328</v>
      </c>
      <c r="L13" s="18">
        <f t="shared" si="4"/>
        <v>5328</v>
      </c>
    </row>
    <row r="14" ht="24.1" customHeight="1" spans="1:13">
      <c r="A14" s="17">
        <v>10</v>
      </c>
      <c r="B14" s="18" t="s">
        <v>38</v>
      </c>
      <c r="C14" s="18" t="s">
        <v>42</v>
      </c>
      <c r="D14" s="18" t="s">
        <v>43</v>
      </c>
      <c r="E14" s="18" t="s">
        <v>44</v>
      </c>
      <c r="F14" s="18" t="s">
        <v>19</v>
      </c>
      <c r="G14" s="18">
        <v>87</v>
      </c>
      <c r="H14" s="18">
        <f t="shared" si="0"/>
        <v>6960</v>
      </c>
      <c r="I14" s="18">
        <f t="shared" si="1"/>
        <v>3480</v>
      </c>
      <c r="J14" s="18">
        <f t="shared" si="2"/>
        <v>2088</v>
      </c>
      <c r="K14" s="18">
        <f t="shared" si="3"/>
        <v>696</v>
      </c>
      <c r="L14" s="18">
        <f t="shared" si="4"/>
        <v>696</v>
      </c>
    </row>
    <row r="15" ht="24.1" customHeight="1" spans="1:13">
      <c r="A15" s="17">
        <v>11</v>
      </c>
      <c r="B15" s="18" t="s">
        <v>38</v>
      </c>
      <c r="C15" s="18" t="s">
        <v>45</v>
      </c>
      <c r="D15" s="18" t="s">
        <v>46</v>
      </c>
      <c r="E15" s="18" t="s">
        <v>47</v>
      </c>
      <c r="F15" s="18" t="s">
        <v>19</v>
      </c>
      <c r="G15" s="18">
        <v>657</v>
      </c>
      <c r="H15" s="18">
        <f t="shared" si="0"/>
        <v>52560</v>
      </c>
      <c r="I15" s="18">
        <f t="shared" si="1"/>
        <v>26280</v>
      </c>
      <c r="J15" s="18">
        <f t="shared" si="2"/>
        <v>15768</v>
      </c>
      <c r="K15" s="18">
        <f t="shared" si="3"/>
        <v>5256</v>
      </c>
      <c r="L15" s="18">
        <f t="shared" si="4"/>
        <v>5256</v>
      </c>
    </row>
    <row r="16" ht="24.1" customHeight="1" spans="1:13">
      <c r="A16" s="17">
        <v>12</v>
      </c>
      <c r="B16" s="18" t="s">
        <v>48</v>
      </c>
      <c r="C16" s="18" t="s">
        <v>49</v>
      </c>
      <c r="D16" s="18" t="s">
        <v>50</v>
      </c>
      <c r="E16" s="18" t="s">
        <v>51</v>
      </c>
      <c r="F16" s="18" t="s">
        <v>19</v>
      </c>
      <c r="G16" s="18">
        <v>165</v>
      </c>
      <c r="H16" s="18">
        <f t="shared" si="0"/>
        <v>13200</v>
      </c>
      <c r="I16" s="18">
        <f t="shared" si="1"/>
        <v>6600</v>
      </c>
      <c r="J16" s="18">
        <f t="shared" si="2"/>
        <v>3960</v>
      </c>
      <c r="K16" s="18">
        <f t="shared" si="3"/>
        <v>1320</v>
      </c>
      <c r="L16" s="18">
        <f t="shared" si="4"/>
        <v>1320</v>
      </c>
    </row>
    <row r="17" ht="24.1" customHeight="1" spans="1:12">
      <c r="A17" s="17">
        <v>13</v>
      </c>
      <c r="B17" s="18" t="s">
        <v>48</v>
      </c>
      <c r="C17" s="18" t="s">
        <v>52</v>
      </c>
      <c r="D17" s="18" t="s">
        <v>53</v>
      </c>
      <c r="E17" s="18" t="s">
        <v>54</v>
      </c>
      <c r="F17" s="18" t="s">
        <v>19</v>
      </c>
      <c r="G17" s="18">
        <v>5561</v>
      </c>
      <c r="H17" s="18">
        <f t="shared" si="0"/>
        <v>444880</v>
      </c>
      <c r="I17" s="18">
        <f t="shared" si="1"/>
        <v>222440</v>
      </c>
      <c r="J17" s="18">
        <f t="shared" si="2"/>
        <v>133464</v>
      </c>
      <c r="K17" s="18">
        <f t="shared" si="3"/>
        <v>44488</v>
      </c>
      <c r="L17" s="18">
        <f t="shared" si="4"/>
        <v>44488</v>
      </c>
    </row>
    <row r="18" ht="24.1" customHeight="1" spans="1:12">
      <c r="A18" s="17">
        <v>15</v>
      </c>
      <c r="B18" s="18" t="s">
        <v>48</v>
      </c>
      <c r="C18" s="18" t="s">
        <v>55</v>
      </c>
      <c r="D18" s="18" t="s">
        <v>56</v>
      </c>
      <c r="E18" s="18" t="s">
        <v>57</v>
      </c>
      <c r="F18" s="18" t="s">
        <v>19</v>
      </c>
      <c r="G18" s="18">
        <v>428</v>
      </c>
      <c r="H18" s="18">
        <f t="shared" ref="H18:H36" si="5">G18*80</f>
        <v>34240</v>
      </c>
      <c r="I18" s="18">
        <f t="shared" ref="I18:I36" si="6">G18*40</f>
        <v>17120</v>
      </c>
      <c r="J18" s="18">
        <f t="shared" ref="J18:J36" si="7">G18*24</f>
        <v>10272</v>
      </c>
      <c r="K18" s="18">
        <f t="shared" ref="K18:K36" si="8">G18*8</f>
        <v>3424</v>
      </c>
      <c r="L18" s="18">
        <f t="shared" ref="L18:L36" si="9">G18*8</f>
        <v>3424</v>
      </c>
    </row>
    <row r="19" ht="24.1" customHeight="1" spans="1:12">
      <c r="A19" s="17">
        <v>16</v>
      </c>
      <c r="B19" s="18" t="s">
        <v>58</v>
      </c>
      <c r="C19" s="18" t="s">
        <v>59</v>
      </c>
      <c r="D19" s="18" t="s">
        <v>60</v>
      </c>
      <c r="E19" s="18" t="s">
        <v>61</v>
      </c>
      <c r="F19" s="18" t="s">
        <v>19</v>
      </c>
      <c r="G19" s="18">
        <v>9</v>
      </c>
      <c r="H19" s="18">
        <f t="shared" si="5"/>
        <v>720</v>
      </c>
      <c r="I19" s="18">
        <f t="shared" si="6"/>
        <v>360</v>
      </c>
      <c r="J19" s="18">
        <f t="shared" si="7"/>
        <v>216</v>
      </c>
      <c r="K19" s="18">
        <f t="shared" si="8"/>
        <v>72</v>
      </c>
      <c r="L19" s="18">
        <f t="shared" si="9"/>
        <v>72</v>
      </c>
    </row>
    <row r="20" ht="24.1" customHeight="1" spans="1:12">
      <c r="A20" s="17">
        <v>17</v>
      </c>
      <c r="B20" s="18" t="s">
        <v>58</v>
      </c>
      <c r="C20" s="18" t="s">
        <v>62</v>
      </c>
      <c r="D20" s="18" t="s">
        <v>63</v>
      </c>
      <c r="E20" s="18" t="s">
        <v>63</v>
      </c>
      <c r="F20" s="18" t="s">
        <v>19</v>
      </c>
      <c r="G20" s="18">
        <v>31</v>
      </c>
      <c r="H20" s="18">
        <f t="shared" si="5"/>
        <v>2480</v>
      </c>
      <c r="I20" s="18">
        <f t="shared" si="6"/>
        <v>1240</v>
      </c>
      <c r="J20" s="18">
        <f t="shared" si="7"/>
        <v>744</v>
      </c>
      <c r="K20" s="18">
        <f t="shared" si="8"/>
        <v>248</v>
      </c>
      <c r="L20" s="18">
        <f t="shared" si="9"/>
        <v>248</v>
      </c>
    </row>
    <row r="21" ht="24.1" customHeight="1" spans="1:12">
      <c r="A21" s="17">
        <v>18</v>
      </c>
      <c r="B21" s="18" t="s">
        <v>58</v>
      </c>
      <c r="C21" s="18" t="s">
        <v>64</v>
      </c>
      <c r="D21" s="18" t="s">
        <v>65</v>
      </c>
      <c r="E21" s="18" t="s">
        <v>66</v>
      </c>
      <c r="F21" s="18" t="s">
        <v>19</v>
      </c>
      <c r="G21" s="18">
        <v>497</v>
      </c>
      <c r="H21" s="18">
        <f t="shared" si="5"/>
        <v>39760</v>
      </c>
      <c r="I21" s="18">
        <f t="shared" si="6"/>
        <v>19880</v>
      </c>
      <c r="J21" s="18">
        <f t="shared" si="7"/>
        <v>11928</v>
      </c>
      <c r="K21" s="18">
        <f t="shared" si="8"/>
        <v>3976</v>
      </c>
      <c r="L21" s="18">
        <f t="shared" si="9"/>
        <v>3976</v>
      </c>
    </row>
    <row r="22" ht="24.1" customHeight="1" spans="1:12">
      <c r="A22" s="17">
        <v>19</v>
      </c>
      <c r="B22" s="18" t="s">
        <v>67</v>
      </c>
      <c r="C22" s="18" t="s">
        <v>68</v>
      </c>
      <c r="D22" s="18" t="s">
        <v>69</v>
      </c>
      <c r="E22" s="18" t="s">
        <v>70</v>
      </c>
      <c r="F22" s="18" t="s">
        <v>19</v>
      </c>
      <c r="G22" s="18">
        <v>126</v>
      </c>
      <c r="H22" s="18">
        <f t="shared" si="5"/>
        <v>10080</v>
      </c>
      <c r="I22" s="18">
        <f t="shared" si="6"/>
        <v>5040</v>
      </c>
      <c r="J22" s="18">
        <f t="shared" si="7"/>
        <v>3024</v>
      </c>
      <c r="K22" s="18">
        <f t="shared" si="8"/>
        <v>1008</v>
      </c>
      <c r="L22" s="18">
        <f t="shared" si="9"/>
        <v>1008</v>
      </c>
    </row>
    <row r="23" ht="24.1" customHeight="1" spans="1:12">
      <c r="A23" s="17">
        <v>20</v>
      </c>
      <c r="B23" s="18" t="s">
        <v>71</v>
      </c>
      <c r="C23" s="18" t="s">
        <v>72</v>
      </c>
      <c r="D23" s="18" t="s">
        <v>73</v>
      </c>
      <c r="E23" s="18" t="s">
        <v>73</v>
      </c>
      <c r="F23" s="18" t="s">
        <v>19</v>
      </c>
      <c r="G23" s="18">
        <v>62</v>
      </c>
      <c r="H23" s="18">
        <f t="shared" si="5"/>
        <v>4960</v>
      </c>
      <c r="I23" s="18">
        <f t="shared" si="6"/>
        <v>2480</v>
      </c>
      <c r="J23" s="18">
        <f t="shared" si="7"/>
        <v>1488</v>
      </c>
      <c r="K23" s="18">
        <f t="shared" si="8"/>
        <v>496</v>
      </c>
      <c r="L23" s="18">
        <f t="shared" si="9"/>
        <v>496</v>
      </c>
    </row>
    <row r="24" ht="24.1" customHeight="1" spans="1:12">
      <c r="A24" s="17">
        <v>21</v>
      </c>
      <c r="B24" s="18" t="s">
        <v>71</v>
      </c>
      <c r="C24" s="18" t="s">
        <v>74</v>
      </c>
      <c r="D24" s="18" t="s">
        <v>75</v>
      </c>
      <c r="E24" s="18" t="s">
        <v>76</v>
      </c>
      <c r="F24" s="18" t="s">
        <v>19</v>
      </c>
      <c r="G24" s="18">
        <v>526</v>
      </c>
      <c r="H24" s="18">
        <f t="shared" si="5"/>
        <v>42080</v>
      </c>
      <c r="I24" s="18">
        <f t="shared" si="6"/>
        <v>21040</v>
      </c>
      <c r="J24" s="18">
        <f t="shared" si="7"/>
        <v>12624</v>
      </c>
      <c r="K24" s="18">
        <f t="shared" si="8"/>
        <v>4208</v>
      </c>
      <c r="L24" s="18">
        <f t="shared" si="9"/>
        <v>4208</v>
      </c>
    </row>
    <row r="25" ht="24.1" customHeight="1" spans="1:12">
      <c r="A25" s="17">
        <v>22</v>
      </c>
      <c r="B25" s="18" t="s">
        <v>71</v>
      </c>
      <c r="C25" s="18" t="s">
        <v>77</v>
      </c>
      <c r="D25" s="18" t="s">
        <v>78</v>
      </c>
      <c r="E25" s="18" t="s">
        <v>79</v>
      </c>
      <c r="F25" s="18" t="s">
        <v>19</v>
      </c>
      <c r="G25" s="18">
        <v>257</v>
      </c>
      <c r="H25" s="18">
        <f t="shared" si="5"/>
        <v>20560</v>
      </c>
      <c r="I25" s="18">
        <f t="shared" si="6"/>
        <v>10280</v>
      </c>
      <c r="J25" s="18">
        <f t="shared" si="7"/>
        <v>6168</v>
      </c>
      <c r="K25" s="18">
        <f t="shared" si="8"/>
        <v>2056</v>
      </c>
      <c r="L25" s="18">
        <f t="shared" si="9"/>
        <v>2056</v>
      </c>
    </row>
    <row r="26" ht="24.1" customHeight="1" spans="1:12">
      <c r="A26" s="17">
        <v>23</v>
      </c>
      <c r="B26" s="18" t="s">
        <v>80</v>
      </c>
      <c r="C26" s="18" t="s">
        <v>81</v>
      </c>
      <c r="D26" s="18" t="s">
        <v>82</v>
      </c>
      <c r="E26" s="18" t="s">
        <v>83</v>
      </c>
      <c r="F26" s="18" t="s">
        <v>19</v>
      </c>
      <c r="G26" s="18">
        <v>14176</v>
      </c>
      <c r="H26" s="18">
        <f t="shared" si="5"/>
        <v>1134080</v>
      </c>
      <c r="I26" s="18">
        <f t="shared" si="6"/>
        <v>567040</v>
      </c>
      <c r="J26" s="18">
        <f t="shared" si="7"/>
        <v>340224</v>
      </c>
      <c r="K26" s="18">
        <f t="shared" si="8"/>
        <v>113408</v>
      </c>
      <c r="L26" s="18">
        <f t="shared" si="9"/>
        <v>113408</v>
      </c>
    </row>
    <row r="27" ht="24.1" customHeight="1" spans="1:12">
      <c r="A27" s="17">
        <v>24</v>
      </c>
      <c r="B27" s="18" t="s">
        <v>80</v>
      </c>
      <c r="C27" s="18" t="s">
        <v>81</v>
      </c>
      <c r="D27" s="18" t="s">
        <v>84</v>
      </c>
      <c r="E27" s="18" t="s">
        <v>85</v>
      </c>
      <c r="F27" s="18" t="s">
        <v>19</v>
      </c>
      <c r="G27" s="18">
        <v>13</v>
      </c>
      <c r="H27" s="18">
        <f t="shared" si="5"/>
        <v>1040</v>
      </c>
      <c r="I27" s="18">
        <f t="shared" si="6"/>
        <v>520</v>
      </c>
      <c r="J27" s="18">
        <f t="shared" si="7"/>
        <v>312</v>
      </c>
      <c r="K27" s="18">
        <f t="shared" si="8"/>
        <v>104</v>
      </c>
      <c r="L27" s="18">
        <f t="shared" si="9"/>
        <v>104</v>
      </c>
    </row>
    <row r="28" ht="24.1" customHeight="1" spans="1:12">
      <c r="A28" s="17">
        <v>25</v>
      </c>
      <c r="B28" s="18" t="s">
        <v>80</v>
      </c>
      <c r="C28" s="18" t="s">
        <v>81</v>
      </c>
      <c r="D28" s="18" t="s">
        <v>86</v>
      </c>
      <c r="E28" s="18" t="s">
        <v>86</v>
      </c>
      <c r="F28" s="18" t="s">
        <v>19</v>
      </c>
      <c r="G28" s="18">
        <v>32</v>
      </c>
      <c r="H28" s="18">
        <f t="shared" si="5"/>
        <v>2560</v>
      </c>
      <c r="I28" s="18">
        <f t="shared" si="6"/>
        <v>1280</v>
      </c>
      <c r="J28" s="18">
        <f t="shared" si="7"/>
        <v>768</v>
      </c>
      <c r="K28" s="18">
        <f t="shared" si="8"/>
        <v>256</v>
      </c>
      <c r="L28" s="18">
        <f t="shared" si="9"/>
        <v>256</v>
      </c>
    </row>
    <row r="29" ht="24.1" customHeight="1" spans="1:12">
      <c r="A29" s="17">
        <v>26</v>
      </c>
      <c r="B29" s="18" t="s">
        <v>80</v>
      </c>
      <c r="C29" s="18" t="s">
        <v>81</v>
      </c>
      <c r="D29" s="18" t="s">
        <v>87</v>
      </c>
      <c r="E29" s="18" t="s">
        <v>88</v>
      </c>
      <c r="F29" s="18" t="s">
        <v>19</v>
      </c>
      <c r="G29" s="18">
        <v>8</v>
      </c>
      <c r="H29" s="18">
        <f t="shared" si="5"/>
        <v>640</v>
      </c>
      <c r="I29" s="18">
        <f t="shared" si="6"/>
        <v>320</v>
      </c>
      <c r="J29" s="18">
        <f t="shared" si="7"/>
        <v>192</v>
      </c>
      <c r="K29" s="18">
        <f t="shared" si="8"/>
        <v>64</v>
      </c>
      <c r="L29" s="18">
        <f t="shared" si="9"/>
        <v>64</v>
      </c>
    </row>
    <row r="30" ht="24.1" customHeight="1" spans="1:12">
      <c r="A30" s="17">
        <v>27</v>
      </c>
      <c r="B30" s="18" t="s">
        <v>80</v>
      </c>
      <c r="C30" s="18" t="s">
        <v>89</v>
      </c>
      <c r="D30" s="18" t="s">
        <v>90</v>
      </c>
      <c r="E30" s="18" t="s">
        <v>91</v>
      </c>
      <c r="F30" s="18" t="s">
        <v>19</v>
      </c>
      <c r="G30" s="18">
        <v>25</v>
      </c>
      <c r="H30" s="18">
        <f t="shared" si="5"/>
        <v>2000</v>
      </c>
      <c r="I30" s="18">
        <f t="shared" si="6"/>
        <v>1000</v>
      </c>
      <c r="J30" s="18">
        <f t="shared" si="7"/>
        <v>600</v>
      </c>
      <c r="K30" s="18">
        <f t="shared" si="8"/>
        <v>200</v>
      </c>
      <c r="L30" s="18">
        <f t="shared" si="9"/>
        <v>200</v>
      </c>
    </row>
    <row r="31" ht="24.1" customHeight="1" spans="1:12">
      <c r="A31" s="17">
        <v>28</v>
      </c>
      <c r="B31" s="18" t="s">
        <v>80</v>
      </c>
      <c r="C31" s="18" t="s">
        <v>92</v>
      </c>
      <c r="D31" s="18" t="s">
        <v>93</v>
      </c>
      <c r="E31" s="18" t="s">
        <v>94</v>
      </c>
      <c r="F31" s="18" t="s">
        <v>19</v>
      </c>
      <c r="G31" s="18">
        <v>1</v>
      </c>
      <c r="H31" s="18">
        <f t="shared" si="5"/>
        <v>80</v>
      </c>
      <c r="I31" s="18">
        <f t="shared" si="6"/>
        <v>40</v>
      </c>
      <c r="J31" s="18">
        <f t="shared" si="7"/>
        <v>24</v>
      </c>
      <c r="K31" s="18">
        <f t="shared" si="8"/>
        <v>8</v>
      </c>
      <c r="L31" s="18">
        <f t="shared" si="9"/>
        <v>8</v>
      </c>
    </row>
    <row r="32" ht="24.1" customHeight="1" spans="1:12">
      <c r="A32" s="17">
        <v>29</v>
      </c>
      <c r="B32" s="18" t="s">
        <v>80</v>
      </c>
      <c r="C32" s="18" t="s">
        <v>95</v>
      </c>
      <c r="D32" s="18" t="s">
        <v>96</v>
      </c>
      <c r="E32" s="18" t="s">
        <v>97</v>
      </c>
      <c r="F32" s="18" t="s">
        <v>19</v>
      </c>
      <c r="G32" s="18">
        <v>48</v>
      </c>
      <c r="H32" s="18">
        <f t="shared" si="5"/>
        <v>3840</v>
      </c>
      <c r="I32" s="18">
        <f t="shared" si="6"/>
        <v>1920</v>
      </c>
      <c r="J32" s="18">
        <f t="shared" si="7"/>
        <v>1152</v>
      </c>
      <c r="K32" s="18">
        <f t="shared" si="8"/>
        <v>384</v>
      </c>
      <c r="L32" s="18">
        <f t="shared" si="9"/>
        <v>384</v>
      </c>
    </row>
    <row r="33" ht="24.1" customHeight="1" spans="1:12">
      <c r="A33" s="17">
        <v>30</v>
      </c>
      <c r="B33" s="18" t="s">
        <v>80</v>
      </c>
      <c r="C33" s="18" t="s">
        <v>98</v>
      </c>
      <c r="D33" s="18" t="s">
        <v>99</v>
      </c>
      <c r="E33" s="18" t="s">
        <v>100</v>
      </c>
      <c r="F33" s="18" t="s">
        <v>19</v>
      </c>
      <c r="G33" s="18">
        <v>44</v>
      </c>
      <c r="H33" s="18">
        <f t="shared" si="5"/>
        <v>3520</v>
      </c>
      <c r="I33" s="18">
        <f t="shared" si="6"/>
        <v>1760</v>
      </c>
      <c r="J33" s="18">
        <f t="shared" si="7"/>
        <v>1056</v>
      </c>
      <c r="K33" s="18">
        <f t="shared" si="8"/>
        <v>352</v>
      </c>
      <c r="L33" s="18">
        <f t="shared" si="9"/>
        <v>352</v>
      </c>
    </row>
    <row r="34" ht="24.1" customHeight="1" spans="1:12">
      <c r="A34" s="17">
        <v>31</v>
      </c>
      <c r="B34" s="18" t="s">
        <v>80</v>
      </c>
      <c r="C34" s="18" t="s">
        <v>98</v>
      </c>
      <c r="D34" s="18" t="s">
        <v>101</v>
      </c>
      <c r="E34" s="18" t="s">
        <v>102</v>
      </c>
      <c r="F34" s="18" t="s">
        <v>19</v>
      </c>
      <c r="G34" s="18">
        <v>81</v>
      </c>
      <c r="H34" s="18">
        <f t="shared" si="5"/>
        <v>6480</v>
      </c>
      <c r="I34" s="18">
        <f t="shared" si="6"/>
        <v>3240</v>
      </c>
      <c r="J34" s="18">
        <f t="shared" si="7"/>
        <v>1944</v>
      </c>
      <c r="K34" s="18">
        <f t="shared" si="8"/>
        <v>648</v>
      </c>
      <c r="L34" s="18">
        <f t="shared" si="9"/>
        <v>648</v>
      </c>
    </row>
    <row r="35" ht="24.1" customHeight="1" spans="1:12">
      <c r="A35" s="17">
        <v>32</v>
      </c>
      <c r="B35" s="18" t="s">
        <v>80</v>
      </c>
      <c r="C35" s="18" t="s">
        <v>95</v>
      </c>
      <c r="D35" s="18" t="s">
        <v>103</v>
      </c>
      <c r="E35" s="18" t="s">
        <v>103</v>
      </c>
      <c r="F35" s="18" t="s">
        <v>19</v>
      </c>
      <c r="G35" s="18">
        <v>3</v>
      </c>
      <c r="H35" s="18">
        <f t="shared" si="5"/>
        <v>240</v>
      </c>
      <c r="I35" s="18">
        <f t="shared" si="6"/>
        <v>120</v>
      </c>
      <c r="J35" s="18">
        <f t="shared" si="7"/>
        <v>72</v>
      </c>
      <c r="K35" s="18">
        <f t="shared" si="8"/>
        <v>24</v>
      </c>
      <c r="L35" s="18">
        <f t="shared" si="9"/>
        <v>24</v>
      </c>
    </row>
    <row r="36" ht="24.1" customHeight="1" spans="1:12">
      <c r="A36" s="17">
        <v>33</v>
      </c>
      <c r="B36" s="18" t="s">
        <v>104</v>
      </c>
      <c r="C36" s="18" t="s">
        <v>105</v>
      </c>
      <c r="D36" s="18" t="s">
        <v>106</v>
      </c>
      <c r="E36" s="18" t="s">
        <v>107</v>
      </c>
      <c r="F36" s="18" t="s">
        <v>19</v>
      </c>
      <c r="G36" s="18">
        <v>4</v>
      </c>
      <c r="H36" s="18">
        <f t="shared" si="5"/>
        <v>320</v>
      </c>
      <c r="I36" s="18">
        <f t="shared" si="6"/>
        <v>160</v>
      </c>
      <c r="J36" s="18">
        <f t="shared" si="7"/>
        <v>96</v>
      </c>
      <c r="K36" s="18">
        <f t="shared" si="8"/>
        <v>32</v>
      </c>
      <c r="L36" s="18">
        <f t="shared" si="9"/>
        <v>32</v>
      </c>
    </row>
    <row r="37" ht="24.1" customHeight="1" spans="1:12">
      <c r="A37" s="17">
        <v>34</v>
      </c>
      <c r="B37" s="18" t="s">
        <v>108</v>
      </c>
      <c r="C37" s="18" t="s">
        <v>109</v>
      </c>
      <c r="D37" s="18" t="s">
        <v>110</v>
      </c>
      <c r="E37" s="18" t="s">
        <v>110</v>
      </c>
      <c r="F37" s="18" t="s">
        <v>19</v>
      </c>
      <c r="G37" s="18">
        <v>21</v>
      </c>
      <c r="H37" s="18">
        <f t="shared" ref="H37:H68" si="10">G37*80</f>
        <v>1680</v>
      </c>
      <c r="I37" s="18">
        <f t="shared" ref="I37:I68" si="11">G37*40</f>
        <v>840</v>
      </c>
      <c r="J37" s="18">
        <f t="shared" ref="J37:J68" si="12">G37*24</f>
        <v>504</v>
      </c>
      <c r="K37" s="18">
        <f t="shared" ref="K37:K68" si="13">G37*8</f>
        <v>168</v>
      </c>
      <c r="L37" s="18">
        <f t="shared" ref="L37:L68" si="14">G37*8</f>
        <v>168</v>
      </c>
    </row>
    <row r="38" ht="24.1" customHeight="1" spans="1:12">
      <c r="A38" s="17">
        <v>35</v>
      </c>
      <c r="B38" s="18" t="s">
        <v>108</v>
      </c>
      <c r="C38" s="18" t="s">
        <v>111</v>
      </c>
      <c r="D38" s="18" t="s">
        <v>112</v>
      </c>
      <c r="E38" s="18" t="s">
        <v>113</v>
      </c>
      <c r="F38" s="18" t="s">
        <v>19</v>
      </c>
      <c r="G38" s="18">
        <v>2562</v>
      </c>
      <c r="H38" s="18">
        <f t="shared" si="10"/>
        <v>204960</v>
      </c>
      <c r="I38" s="18">
        <f t="shared" si="11"/>
        <v>102480</v>
      </c>
      <c r="J38" s="18">
        <f t="shared" si="12"/>
        <v>61488</v>
      </c>
      <c r="K38" s="18">
        <f t="shared" si="13"/>
        <v>20496</v>
      </c>
      <c r="L38" s="18">
        <f t="shared" si="14"/>
        <v>20496</v>
      </c>
    </row>
    <row r="39" ht="24.1" customHeight="1" spans="1:12">
      <c r="A39" s="17">
        <v>36</v>
      </c>
      <c r="B39" s="18" t="s">
        <v>114</v>
      </c>
      <c r="C39" s="18" t="s">
        <v>115</v>
      </c>
      <c r="D39" s="18" t="s">
        <v>116</v>
      </c>
      <c r="E39" s="18" t="s">
        <v>117</v>
      </c>
      <c r="F39" s="18" t="s">
        <v>19</v>
      </c>
      <c r="G39" s="18">
        <v>8</v>
      </c>
      <c r="H39" s="18">
        <f t="shared" si="10"/>
        <v>640</v>
      </c>
      <c r="I39" s="18">
        <f t="shared" si="11"/>
        <v>320</v>
      </c>
      <c r="J39" s="18">
        <f t="shared" si="12"/>
        <v>192</v>
      </c>
      <c r="K39" s="18">
        <f t="shared" si="13"/>
        <v>64</v>
      </c>
      <c r="L39" s="18">
        <f t="shared" si="14"/>
        <v>64</v>
      </c>
    </row>
    <row r="40" ht="24.1" customHeight="1" spans="1:12">
      <c r="A40" s="17">
        <v>37</v>
      </c>
      <c r="B40" s="18" t="s">
        <v>114</v>
      </c>
      <c r="C40" s="18" t="s">
        <v>118</v>
      </c>
      <c r="D40" s="18" t="s">
        <v>119</v>
      </c>
      <c r="E40" s="18" t="s">
        <v>120</v>
      </c>
      <c r="F40" s="18" t="s">
        <v>19</v>
      </c>
      <c r="G40" s="18">
        <v>2</v>
      </c>
      <c r="H40" s="18">
        <f t="shared" si="10"/>
        <v>160</v>
      </c>
      <c r="I40" s="18">
        <f t="shared" si="11"/>
        <v>80</v>
      </c>
      <c r="J40" s="18">
        <f t="shared" si="12"/>
        <v>48</v>
      </c>
      <c r="K40" s="18">
        <f t="shared" si="13"/>
        <v>16</v>
      </c>
      <c r="L40" s="18">
        <f t="shared" si="14"/>
        <v>16</v>
      </c>
    </row>
    <row r="41" ht="24.1" customHeight="1" spans="1:12">
      <c r="A41" s="17">
        <v>38</v>
      </c>
      <c r="B41" s="18" t="s">
        <v>114</v>
      </c>
      <c r="C41" s="18" t="s">
        <v>118</v>
      </c>
      <c r="D41" s="18" t="s">
        <v>121</v>
      </c>
      <c r="E41" s="18" t="s">
        <v>122</v>
      </c>
      <c r="F41" s="18" t="s">
        <v>19</v>
      </c>
      <c r="G41" s="18">
        <v>1</v>
      </c>
      <c r="H41" s="18">
        <f t="shared" si="10"/>
        <v>80</v>
      </c>
      <c r="I41" s="18">
        <f t="shared" si="11"/>
        <v>40</v>
      </c>
      <c r="J41" s="18">
        <f t="shared" si="12"/>
        <v>24</v>
      </c>
      <c r="K41" s="18">
        <f t="shared" si="13"/>
        <v>8</v>
      </c>
      <c r="L41" s="18">
        <f t="shared" si="14"/>
        <v>8</v>
      </c>
    </row>
    <row r="42" ht="24.1" customHeight="1" spans="1:12">
      <c r="A42" s="17">
        <v>39</v>
      </c>
      <c r="B42" s="18" t="s">
        <v>114</v>
      </c>
      <c r="C42" s="18" t="s">
        <v>118</v>
      </c>
      <c r="D42" s="18" t="s">
        <v>123</v>
      </c>
      <c r="E42" s="18" t="s">
        <v>124</v>
      </c>
      <c r="F42" s="18" t="s">
        <v>19</v>
      </c>
      <c r="G42" s="18">
        <v>165</v>
      </c>
      <c r="H42" s="18">
        <f t="shared" si="10"/>
        <v>13200</v>
      </c>
      <c r="I42" s="18">
        <f t="shared" si="11"/>
        <v>6600</v>
      </c>
      <c r="J42" s="18">
        <f t="shared" si="12"/>
        <v>3960</v>
      </c>
      <c r="K42" s="18">
        <f t="shared" si="13"/>
        <v>1320</v>
      </c>
      <c r="L42" s="18">
        <f t="shared" si="14"/>
        <v>1320</v>
      </c>
    </row>
    <row r="43" ht="24.1" customHeight="1" spans="1:12">
      <c r="A43" s="17">
        <v>40</v>
      </c>
      <c r="B43" s="18" t="s">
        <v>114</v>
      </c>
      <c r="C43" s="18" t="s">
        <v>118</v>
      </c>
      <c r="D43" s="18" t="s">
        <v>125</v>
      </c>
      <c r="E43" s="18" t="s">
        <v>126</v>
      </c>
      <c r="F43" s="18" t="s">
        <v>19</v>
      </c>
      <c r="G43" s="18">
        <v>545</v>
      </c>
      <c r="H43" s="18">
        <f t="shared" si="10"/>
        <v>43600</v>
      </c>
      <c r="I43" s="18">
        <f t="shared" si="11"/>
        <v>21800</v>
      </c>
      <c r="J43" s="18">
        <f t="shared" si="12"/>
        <v>13080</v>
      </c>
      <c r="K43" s="18">
        <f t="shared" si="13"/>
        <v>4360</v>
      </c>
      <c r="L43" s="18">
        <f t="shared" si="14"/>
        <v>4360</v>
      </c>
    </row>
    <row r="44" ht="24.1" customHeight="1" spans="1:12">
      <c r="A44" s="17">
        <v>41</v>
      </c>
      <c r="B44" s="18" t="s">
        <v>114</v>
      </c>
      <c r="C44" s="18" t="s">
        <v>118</v>
      </c>
      <c r="D44" s="18" t="s">
        <v>127</v>
      </c>
      <c r="E44" s="18" t="s">
        <v>128</v>
      </c>
      <c r="F44" s="18" t="s">
        <v>19</v>
      </c>
      <c r="G44" s="18">
        <v>78</v>
      </c>
      <c r="H44" s="18">
        <f t="shared" si="10"/>
        <v>6240</v>
      </c>
      <c r="I44" s="18">
        <f t="shared" si="11"/>
        <v>3120</v>
      </c>
      <c r="J44" s="18">
        <f t="shared" si="12"/>
        <v>1872</v>
      </c>
      <c r="K44" s="18">
        <f t="shared" si="13"/>
        <v>624</v>
      </c>
      <c r="L44" s="18">
        <f t="shared" si="14"/>
        <v>624</v>
      </c>
    </row>
    <row r="45" ht="24.1" customHeight="1" spans="1:12">
      <c r="A45" s="17">
        <v>42</v>
      </c>
      <c r="B45" s="18" t="s">
        <v>114</v>
      </c>
      <c r="C45" s="18" t="s">
        <v>129</v>
      </c>
      <c r="D45" s="18" t="s">
        <v>130</v>
      </c>
      <c r="E45" s="18" t="s">
        <v>131</v>
      </c>
      <c r="F45" s="18" t="s">
        <v>19</v>
      </c>
      <c r="G45" s="18">
        <v>10</v>
      </c>
      <c r="H45" s="18">
        <f t="shared" si="10"/>
        <v>800</v>
      </c>
      <c r="I45" s="18">
        <f t="shared" si="11"/>
        <v>400</v>
      </c>
      <c r="J45" s="18">
        <f t="shared" si="12"/>
        <v>240</v>
      </c>
      <c r="K45" s="18">
        <f t="shared" si="13"/>
        <v>80</v>
      </c>
      <c r="L45" s="18">
        <f t="shared" si="14"/>
        <v>80</v>
      </c>
    </row>
    <row r="46" ht="24.1" customHeight="1" spans="1:12">
      <c r="A46" s="17">
        <v>43</v>
      </c>
      <c r="B46" s="18" t="s">
        <v>114</v>
      </c>
      <c r="C46" s="18" t="s">
        <v>132</v>
      </c>
      <c r="D46" s="18" t="s">
        <v>133</v>
      </c>
      <c r="E46" s="18" t="s">
        <v>134</v>
      </c>
      <c r="F46" s="18" t="s">
        <v>19</v>
      </c>
      <c r="G46" s="18">
        <v>420</v>
      </c>
      <c r="H46" s="18">
        <f t="shared" si="10"/>
        <v>33600</v>
      </c>
      <c r="I46" s="18">
        <f t="shared" si="11"/>
        <v>16800</v>
      </c>
      <c r="J46" s="18">
        <f t="shared" si="12"/>
        <v>10080</v>
      </c>
      <c r="K46" s="18">
        <f t="shared" si="13"/>
        <v>3360</v>
      </c>
      <c r="L46" s="18">
        <f t="shared" si="14"/>
        <v>3360</v>
      </c>
    </row>
    <row r="47" ht="24.1" customHeight="1" spans="1:12">
      <c r="A47" s="17">
        <v>44</v>
      </c>
      <c r="B47" s="18" t="s">
        <v>114</v>
      </c>
      <c r="C47" s="18" t="s">
        <v>135</v>
      </c>
      <c r="D47" s="18" t="s">
        <v>136</v>
      </c>
      <c r="E47" s="18" t="s">
        <v>137</v>
      </c>
      <c r="F47" s="18" t="s">
        <v>19</v>
      </c>
      <c r="G47" s="18">
        <v>2328</v>
      </c>
      <c r="H47" s="18">
        <f t="shared" si="10"/>
        <v>186240</v>
      </c>
      <c r="I47" s="18">
        <f t="shared" si="11"/>
        <v>93120</v>
      </c>
      <c r="J47" s="18">
        <f t="shared" si="12"/>
        <v>55872</v>
      </c>
      <c r="K47" s="18">
        <f t="shared" si="13"/>
        <v>18624</v>
      </c>
      <c r="L47" s="18">
        <f t="shared" si="14"/>
        <v>18624</v>
      </c>
    </row>
    <row r="48" ht="24.1" customHeight="1" spans="1:12">
      <c r="A48" s="17">
        <v>45</v>
      </c>
      <c r="B48" s="18" t="s">
        <v>114</v>
      </c>
      <c r="C48" s="18" t="s">
        <v>135</v>
      </c>
      <c r="D48" s="18" t="s">
        <v>138</v>
      </c>
      <c r="E48" s="18" t="s">
        <v>139</v>
      </c>
      <c r="F48" s="18" t="s">
        <v>19</v>
      </c>
      <c r="G48" s="18">
        <v>61</v>
      </c>
      <c r="H48" s="18">
        <f t="shared" si="10"/>
        <v>4880</v>
      </c>
      <c r="I48" s="18">
        <f t="shared" si="11"/>
        <v>2440</v>
      </c>
      <c r="J48" s="18">
        <f t="shared" si="12"/>
        <v>1464</v>
      </c>
      <c r="K48" s="18">
        <f t="shared" si="13"/>
        <v>488</v>
      </c>
      <c r="L48" s="18">
        <f t="shared" si="14"/>
        <v>488</v>
      </c>
    </row>
    <row r="49" ht="24.1" customHeight="1" spans="1:12">
      <c r="A49" s="17">
        <v>46</v>
      </c>
      <c r="B49" s="18" t="s">
        <v>114</v>
      </c>
      <c r="C49" s="18" t="s">
        <v>140</v>
      </c>
      <c r="D49" s="18" t="s">
        <v>141</v>
      </c>
      <c r="E49" s="18" t="s">
        <v>142</v>
      </c>
      <c r="F49" s="18" t="s">
        <v>19</v>
      </c>
      <c r="G49" s="18">
        <v>1613</v>
      </c>
      <c r="H49" s="18">
        <f t="shared" si="10"/>
        <v>129040</v>
      </c>
      <c r="I49" s="18">
        <f t="shared" si="11"/>
        <v>64520</v>
      </c>
      <c r="J49" s="18">
        <f t="shared" si="12"/>
        <v>38712</v>
      </c>
      <c r="K49" s="18">
        <f t="shared" si="13"/>
        <v>12904</v>
      </c>
      <c r="L49" s="18">
        <f t="shared" si="14"/>
        <v>12904</v>
      </c>
    </row>
    <row r="50" ht="24.1" customHeight="1" spans="1:12">
      <c r="A50" s="17">
        <v>47</v>
      </c>
      <c r="B50" s="18" t="s">
        <v>114</v>
      </c>
      <c r="C50" s="18" t="s">
        <v>140</v>
      </c>
      <c r="D50" s="18" t="s">
        <v>143</v>
      </c>
      <c r="E50" s="18" t="s">
        <v>144</v>
      </c>
      <c r="F50" s="18" t="s">
        <v>19</v>
      </c>
      <c r="G50" s="18">
        <v>1</v>
      </c>
      <c r="H50" s="18">
        <f t="shared" si="10"/>
        <v>80</v>
      </c>
      <c r="I50" s="18">
        <f t="shared" si="11"/>
        <v>40</v>
      </c>
      <c r="J50" s="18">
        <f t="shared" si="12"/>
        <v>24</v>
      </c>
      <c r="K50" s="18">
        <f t="shared" si="13"/>
        <v>8</v>
      </c>
      <c r="L50" s="18">
        <f t="shared" si="14"/>
        <v>8</v>
      </c>
    </row>
    <row r="51" ht="24.1" customHeight="1" spans="1:12">
      <c r="A51" s="17">
        <v>48</v>
      </c>
      <c r="B51" s="18" t="s">
        <v>114</v>
      </c>
      <c r="C51" s="18" t="s">
        <v>140</v>
      </c>
      <c r="D51" s="18" t="s">
        <v>145</v>
      </c>
      <c r="E51" s="18" t="s">
        <v>146</v>
      </c>
      <c r="F51" s="18" t="s">
        <v>19</v>
      </c>
      <c r="G51" s="18">
        <v>399</v>
      </c>
      <c r="H51" s="18">
        <f t="shared" si="10"/>
        <v>31920</v>
      </c>
      <c r="I51" s="18">
        <f t="shared" si="11"/>
        <v>15960</v>
      </c>
      <c r="J51" s="18">
        <f t="shared" si="12"/>
        <v>9576</v>
      </c>
      <c r="K51" s="18">
        <f t="shared" si="13"/>
        <v>3192</v>
      </c>
      <c r="L51" s="18">
        <f t="shared" si="14"/>
        <v>3192</v>
      </c>
    </row>
    <row r="52" ht="24.1" customHeight="1" spans="1:12">
      <c r="A52" s="17">
        <v>49</v>
      </c>
      <c r="B52" s="18" t="s">
        <v>114</v>
      </c>
      <c r="C52" s="18" t="s">
        <v>140</v>
      </c>
      <c r="D52" s="18" t="s">
        <v>147</v>
      </c>
      <c r="E52" s="18" t="s">
        <v>148</v>
      </c>
      <c r="F52" s="18" t="s">
        <v>19</v>
      </c>
      <c r="G52" s="18">
        <v>106</v>
      </c>
      <c r="H52" s="18">
        <f t="shared" si="10"/>
        <v>8480</v>
      </c>
      <c r="I52" s="18">
        <f t="shared" si="11"/>
        <v>4240</v>
      </c>
      <c r="J52" s="18">
        <f t="shared" si="12"/>
        <v>2544</v>
      </c>
      <c r="K52" s="18">
        <f t="shared" si="13"/>
        <v>848</v>
      </c>
      <c r="L52" s="18">
        <f t="shared" si="14"/>
        <v>848</v>
      </c>
    </row>
    <row r="53" ht="24.1" customHeight="1" spans="1:12">
      <c r="A53" s="17">
        <v>50</v>
      </c>
      <c r="B53" s="18" t="s">
        <v>114</v>
      </c>
      <c r="C53" s="18" t="s">
        <v>140</v>
      </c>
      <c r="D53" s="18" t="s">
        <v>149</v>
      </c>
      <c r="E53" s="18" t="s">
        <v>150</v>
      </c>
      <c r="F53" s="18" t="s">
        <v>19</v>
      </c>
      <c r="G53" s="18">
        <v>123</v>
      </c>
      <c r="H53" s="18">
        <f t="shared" si="10"/>
        <v>9840</v>
      </c>
      <c r="I53" s="18">
        <f t="shared" si="11"/>
        <v>4920</v>
      </c>
      <c r="J53" s="18">
        <f t="shared" si="12"/>
        <v>2952</v>
      </c>
      <c r="K53" s="18">
        <f t="shared" si="13"/>
        <v>984</v>
      </c>
      <c r="L53" s="18">
        <f t="shared" si="14"/>
        <v>984</v>
      </c>
    </row>
    <row r="54" ht="24.1" customHeight="1" spans="1:12">
      <c r="A54" s="17">
        <v>51</v>
      </c>
      <c r="B54" s="18" t="s">
        <v>114</v>
      </c>
      <c r="C54" s="18" t="s">
        <v>151</v>
      </c>
      <c r="D54" s="18" t="s">
        <v>152</v>
      </c>
      <c r="E54" s="18" t="s">
        <v>153</v>
      </c>
      <c r="F54" s="18" t="s">
        <v>19</v>
      </c>
      <c r="G54" s="18">
        <v>15</v>
      </c>
      <c r="H54" s="18">
        <f t="shared" si="10"/>
        <v>1200</v>
      </c>
      <c r="I54" s="18">
        <f t="shared" si="11"/>
        <v>600</v>
      </c>
      <c r="J54" s="18">
        <f t="shared" si="12"/>
        <v>360</v>
      </c>
      <c r="K54" s="18">
        <f t="shared" si="13"/>
        <v>120</v>
      </c>
      <c r="L54" s="18">
        <f t="shared" si="14"/>
        <v>120</v>
      </c>
    </row>
    <row r="55" ht="24.1" customHeight="1" spans="1:12">
      <c r="A55" s="17">
        <v>52</v>
      </c>
      <c r="B55" s="18" t="s">
        <v>114</v>
      </c>
      <c r="C55" s="18" t="s">
        <v>151</v>
      </c>
      <c r="D55" s="18" t="s">
        <v>154</v>
      </c>
      <c r="E55" s="18" t="s">
        <v>155</v>
      </c>
      <c r="F55" s="18" t="s">
        <v>19</v>
      </c>
      <c r="G55" s="18">
        <v>21</v>
      </c>
      <c r="H55" s="18">
        <f t="shared" si="10"/>
        <v>1680</v>
      </c>
      <c r="I55" s="18">
        <f t="shared" si="11"/>
        <v>840</v>
      </c>
      <c r="J55" s="18">
        <f t="shared" si="12"/>
        <v>504</v>
      </c>
      <c r="K55" s="18">
        <f t="shared" si="13"/>
        <v>168</v>
      </c>
      <c r="L55" s="18">
        <f t="shared" si="14"/>
        <v>168</v>
      </c>
    </row>
    <row r="56" ht="24.1" customHeight="1" spans="1:12">
      <c r="A56" s="17">
        <v>53</v>
      </c>
      <c r="B56" s="18" t="s">
        <v>114</v>
      </c>
      <c r="C56" s="18" t="s">
        <v>151</v>
      </c>
      <c r="D56" s="18" t="s">
        <v>156</v>
      </c>
      <c r="E56" s="18" t="s">
        <v>150</v>
      </c>
      <c r="F56" s="18" t="s">
        <v>19</v>
      </c>
      <c r="G56" s="18">
        <v>60</v>
      </c>
      <c r="H56" s="18">
        <f t="shared" si="10"/>
        <v>4800</v>
      </c>
      <c r="I56" s="18">
        <f t="shared" si="11"/>
        <v>2400</v>
      </c>
      <c r="J56" s="18">
        <f t="shared" si="12"/>
        <v>1440</v>
      </c>
      <c r="K56" s="18">
        <f t="shared" si="13"/>
        <v>480</v>
      </c>
      <c r="L56" s="18">
        <f t="shared" si="14"/>
        <v>480</v>
      </c>
    </row>
    <row r="57" ht="24.1" customHeight="1" spans="1:12">
      <c r="A57" s="17">
        <v>54</v>
      </c>
      <c r="B57" s="18" t="s">
        <v>114</v>
      </c>
      <c r="C57" s="18" t="s">
        <v>157</v>
      </c>
      <c r="D57" s="18" t="s">
        <v>158</v>
      </c>
      <c r="E57" s="18" t="s">
        <v>97</v>
      </c>
      <c r="F57" s="18" t="s">
        <v>19</v>
      </c>
      <c r="G57" s="18">
        <v>13</v>
      </c>
      <c r="H57" s="18">
        <f t="shared" si="10"/>
        <v>1040</v>
      </c>
      <c r="I57" s="18">
        <f t="shared" si="11"/>
        <v>520</v>
      </c>
      <c r="J57" s="18">
        <f t="shared" si="12"/>
        <v>312</v>
      </c>
      <c r="K57" s="18">
        <f t="shared" si="13"/>
        <v>104</v>
      </c>
      <c r="L57" s="18">
        <f t="shared" si="14"/>
        <v>104</v>
      </c>
    </row>
    <row r="58" ht="24.1" customHeight="1" spans="1:12">
      <c r="A58" s="17">
        <v>55</v>
      </c>
      <c r="B58" s="18" t="s">
        <v>114</v>
      </c>
      <c r="C58" s="18" t="s">
        <v>157</v>
      </c>
      <c r="D58" s="18" t="s">
        <v>159</v>
      </c>
      <c r="E58" s="18" t="s">
        <v>160</v>
      </c>
      <c r="F58" s="18" t="s">
        <v>19</v>
      </c>
      <c r="G58" s="18">
        <v>472</v>
      </c>
      <c r="H58" s="18">
        <f t="shared" si="10"/>
        <v>37760</v>
      </c>
      <c r="I58" s="18">
        <f t="shared" si="11"/>
        <v>18880</v>
      </c>
      <c r="J58" s="18">
        <f t="shared" si="12"/>
        <v>11328</v>
      </c>
      <c r="K58" s="18">
        <f t="shared" si="13"/>
        <v>3776</v>
      </c>
      <c r="L58" s="18">
        <f t="shared" si="14"/>
        <v>3776</v>
      </c>
    </row>
    <row r="59" ht="24.1" customHeight="1" spans="1:12">
      <c r="A59" s="17">
        <v>56</v>
      </c>
      <c r="B59" s="18" t="s">
        <v>114</v>
      </c>
      <c r="C59" s="18" t="s">
        <v>157</v>
      </c>
      <c r="D59" s="18" t="s">
        <v>161</v>
      </c>
      <c r="E59" s="18" t="s">
        <v>162</v>
      </c>
      <c r="F59" s="18" t="s">
        <v>19</v>
      </c>
      <c r="G59" s="18">
        <v>197</v>
      </c>
      <c r="H59" s="18">
        <f t="shared" si="10"/>
        <v>15760</v>
      </c>
      <c r="I59" s="18">
        <f t="shared" si="11"/>
        <v>7880</v>
      </c>
      <c r="J59" s="18">
        <f t="shared" si="12"/>
        <v>4728</v>
      </c>
      <c r="K59" s="18">
        <f t="shared" si="13"/>
        <v>1576</v>
      </c>
      <c r="L59" s="18">
        <f t="shared" si="14"/>
        <v>1576</v>
      </c>
    </row>
    <row r="60" ht="24.1" customHeight="1" spans="1:12">
      <c r="A60" s="17">
        <v>57</v>
      </c>
      <c r="B60" s="18" t="s">
        <v>114</v>
      </c>
      <c r="C60" s="18" t="s">
        <v>157</v>
      </c>
      <c r="D60" s="18" t="s">
        <v>161</v>
      </c>
      <c r="E60" s="18" t="s">
        <v>163</v>
      </c>
      <c r="F60" s="18" t="s">
        <v>19</v>
      </c>
      <c r="G60" s="18">
        <v>1549</v>
      </c>
      <c r="H60" s="18">
        <f t="shared" si="10"/>
        <v>123920</v>
      </c>
      <c r="I60" s="18">
        <f t="shared" si="11"/>
        <v>61960</v>
      </c>
      <c r="J60" s="18">
        <f t="shared" si="12"/>
        <v>37176</v>
      </c>
      <c r="K60" s="18">
        <f t="shared" si="13"/>
        <v>12392</v>
      </c>
      <c r="L60" s="18">
        <f t="shared" si="14"/>
        <v>12392</v>
      </c>
    </row>
    <row r="61" ht="24.1" customHeight="1" spans="1:12">
      <c r="A61" s="17">
        <v>58</v>
      </c>
      <c r="B61" s="18" t="s">
        <v>164</v>
      </c>
      <c r="C61" s="18" t="s">
        <v>165</v>
      </c>
      <c r="D61" s="18" t="s">
        <v>166</v>
      </c>
      <c r="E61" s="18" t="s">
        <v>167</v>
      </c>
      <c r="F61" s="18" t="s">
        <v>19</v>
      </c>
      <c r="G61" s="18">
        <v>110</v>
      </c>
      <c r="H61" s="18">
        <f t="shared" si="10"/>
        <v>8800</v>
      </c>
      <c r="I61" s="18">
        <f t="shared" si="11"/>
        <v>4400</v>
      </c>
      <c r="J61" s="18">
        <f t="shared" si="12"/>
        <v>2640</v>
      </c>
      <c r="K61" s="18">
        <f t="shared" si="13"/>
        <v>880</v>
      </c>
      <c r="L61" s="18">
        <f t="shared" si="14"/>
        <v>880</v>
      </c>
    </row>
    <row r="62" ht="24.1" customHeight="1" spans="1:12">
      <c r="A62" s="17">
        <v>59</v>
      </c>
      <c r="B62" s="18" t="s">
        <v>164</v>
      </c>
      <c r="C62" s="18" t="s">
        <v>168</v>
      </c>
      <c r="D62" s="18" t="s">
        <v>169</v>
      </c>
      <c r="E62" s="18" t="s">
        <v>170</v>
      </c>
      <c r="F62" s="18" t="s">
        <v>19</v>
      </c>
      <c r="G62" s="18">
        <v>12</v>
      </c>
      <c r="H62" s="18">
        <f t="shared" si="10"/>
        <v>960</v>
      </c>
      <c r="I62" s="18">
        <f t="shared" si="11"/>
        <v>480</v>
      </c>
      <c r="J62" s="18">
        <f t="shared" si="12"/>
        <v>288</v>
      </c>
      <c r="K62" s="18">
        <f t="shared" si="13"/>
        <v>96</v>
      </c>
      <c r="L62" s="18">
        <f t="shared" si="14"/>
        <v>96</v>
      </c>
    </row>
    <row r="63" ht="24.1" customHeight="1" spans="1:12">
      <c r="A63" s="17">
        <v>60</v>
      </c>
      <c r="B63" s="18" t="s">
        <v>164</v>
      </c>
      <c r="C63" s="18" t="s">
        <v>171</v>
      </c>
      <c r="D63" s="18" t="s">
        <v>172</v>
      </c>
      <c r="E63" s="18" t="s">
        <v>173</v>
      </c>
      <c r="F63" s="18" t="s">
        <v>19</v>
      </c>
      <c r="G63" s="18">
        <v>1</v>
      </c>
      <c r="H63" s="18">
        <f t="shared" si="10"/>
        <v>80</v>
      </c>
      <c r="I63" s="18">
        <f t="shared" si="11"/>
        <v>40</v>
      </c>
      <c r="J63" s="18">
        <f t="shared" si="12"/>
        <v>24</v>
      </c>
      <c r="K63" s="18">
        <f t="shared" si="13"/>
        <v>8</v>
      </c>
      <c r="L63" s="18">
        <f t="shared" si="14"/>
        <v>8</v>
      </c>
    </row>
    <row r="64" ht="24.1" customHeight="1" spans="1:12">
      <c r="A64" s="17">
        <v>61</v>
      </c>
      <c r="B64" s="18" t="s">
        <v>164</v>
      </c>
      <c r="C64" s="18" t="s">
        <v>171</v>
      </c>
      <c r="D64" s="18" t="s">
        <v>174</v>
      </c>
      <c r="E64" s="18" t="s">
        <v>175</v>
      </c>
      <c r="F64" s="18" t="s">
        <v>19</v>
      </c>
      <c r="G64" s="18">
        <v>5</v>
      </c>
      <c r="H64" s="18">
        <f t="shared" si="10"/>
        <v>400</v>
      </c>
      <c r="I64" s="18">
        <f t="shared" si="11"/>
        <v>200</v>
      </c>
      <c r="J64" s="18">
        <f t="shared" si="12"/>
        <v>120</v>
      </c>
      <c r="K64" s="18">
        <f t="shared" si="13"/>
        <v>40</v>
      </c>
      <c r="L64" s="18">
        <f t="shared" si="14"/>
        <v>40</v>
      </c>
    </row>
    <row r="65" ht="24.1" customHeight="1" spans="1:12">
      <c r="A65" s="17">
        <v>62</v>
      </c>
      <c r="B65" s="18" t="s">
        <v>164</v>
      </c>
      <c r="C65" s="18" t="s">
        <v>171</v>
      </c>
      <c r="D65" s="18" t="s">
        <v>176</v>
      </c>
      <c r="E65" s="18" t="s">
        <v>177</v>
      </c>
      <c r="F65" s="18" t="s">
        <v>19</v>
      </c>
      <c r="G65" s="18">
        <v>594</v>
      </c>
      <c r="H65" s="18">
        <f t="shared" si="10"/>
        <v>47520</v>
      </c>
      <c r="I65" s="18">
        <f t="shared" si="11"/>
        <v>23760</v>
      </c>
      <c r="J65" s="18">
        <f t="shared" si="12"/>
        <v>14256</v>
      </c>
      <c r="K65" s="18">
        <f t="shared" si="13"/>
        <v>4752</v>
      </c>
      <c r="L65" s="18">
        <f t="shared" si="14"/>
        <v>4752</v>
      </c>
    </row>
    <row r="66" ht="24.1" customHeight="1" spans="1:12">
      <c r="A66" s="17">
        <v>63</v>
      </c>
      <c r="B66" s="18" t="s">
        <v>164</v>
      </c>
      <c r="C66" s="18" t="s">
        <v>171</v>
      </c>
      <c r="D66" s="18" t="s">
        <v>178</v>
      </c>
      <c r="E66" s="18" t="s">
        <v>179</v>
      </c>
      <c r="F66" s="18" t="s">
        <v>19</v>
      </c>
      <c r="G66" s="18">
        <v>32</v>
      </c>
      <c r="H66" s="18">
        <f t="shared" si="10"/>
        <v>2560</v>
      </c>
      <c r="I66" s="18">
        <f t="shared" si="11"/>
        <v>1280</v>
      </c>
      <c r="J66" s="18">
        <f t="shared" si="12"/>
        <v>768</v>
      </c>
      <c r="K66" s="18">
        <f t="shared" si="13"/>
        <v>256</v>
      </c>
      <c r="L66" s="18">
        <f t="shared" si="14"/>
        <v>256</v>
      </c>
    </row>
    <row r="67" ht="24.1" customHeight="1" spans="1:12">
      <c r="A67" s="17">
        <v>64</v>
      </c>
      <c r="B67" s="18" t="s">
        <v>164</v>
      </c>
      <c r="C67" s="18" t="s">
        <v>171</v>
      </c>
      <c r="D67" s="18" t="s">
        <v>180</v>
      </c>
      <c r="E67" s="18" t="s">
        <v>181</v>
      </c>
      <c r="F67" s="18" t="s">
        <v>19</v>
      </c>
      <c r="G67" s="18">
        <v>18</v>
      </c>
      <c r="H67" s="18">
        <f t="shared" si="10"/>
        <v>1440</v>
      </c>
      <c r="I67" s="18">
        <f t="shared" si="11"/>
        <v>720</v>
      </c>
      <c r="J67" s="18">
        <f t="shared" si="12"/>
        <v>432</v>
      </c>
      <c r="K67" s="18">
        <f t="shared" si="13"/>
        <v>144</v>
      </c>
      <c r="L67" s="18">
        <f t="shared" si="14"/>
        <v>144</v>
      </c>
    </row>
    <row r="68" ht="24.1" customHeight="1" spans="1:12">
      <c r="A68" s="17">
        <v>65</v>
      </c>
      <c r="B68" s="18" t="s">
        <v>164</v>
      </c>
      <c r="C68" s="18" t="s">
        <v>171</v>
      </c>
      <c r="D68" s="18" t="s">
        <v>182</v>
      </c>
      <c r="E68" s="18" t="s">
        <v>183</v>
      </c>
      <c r="F68" s="18" t="s">
        <v>19</v>
      </c>
      <c r="G68" s="18">
        <v>8</v>
      </c>
      <c r="H68" s="18">
        <f t="shared" si="10"/>
        <v>640</v>
      </c>
      <c r="I68" s="18">
        <f t="shared" si="11"/>
        <v>320</v>
      </c>
      <c r="J68" s="18">
        <f t="shared" si="12"/>
        <v>192</v>
      </c>
      <c r="K68" s="18">
        <f t="shared" si="13"/>
        <v>64</v>
      </c>
      <c r="L68" s="18">
        <f t="shared" si="14"/>
        <v>64</v>
      </c>
    </row>
    <row r="69" ht="24.1" customHeight="1" spans="1:12">
      <c r="A69" s="17">
        <v>66</v>
      </c>
      <c r="B69" s="18" t="s">
        <v>164</v>
      </c>
      <c r="C69" s="18" t="s">
        <v>184</v>
      </c>
      <c r="D69" s="18" t="s">
        <v>185</v>
      </c>
      <c r="E69" s="18" t="s">
        <v>186</v>
      </c>
      <c r="F69" s="18" t="s">
        <v>19</v>
      </c>
      <c r="G69" s="18">
        <v>11</v>
      </c>
      <c r="H69" s="18">
        <f t="shared" ref="H69:H102" si="15">G69*80</f>
        <v>880</v>
      </c>
      <c r="I69" s="18">
        <f t="shared" ref="I69:I102" si="16">G69*40</f>
        <v>440</v>
      </c>
      <c r="J69" s="18">
        <f t="shared" ref="J69:J102" si="17">G69*24</f>
        <v>264</v>
      </c>
      <c r="K69" s="18">
        <f t="shared" ref="K69:K102" si="18">G69*8</f>
        <v>88</v>
      </c>
      <c r="L69" s="18">
        <f t="shared" ref="L69:L102" si="19">G69*8</f>
        <v>88</v>
      </c>
    </row>
    <row r="70" ht="24.1" customHeight="1" spans="1:12">
      <c r="A70" s="17">
        <v>67</v>
      </c>
      <c r="B70" s="18" t="s">
        <v>164</v>
      </c>
      <c r="C70" s="18" t="s">
        <v>168</v>
      </c>
      <c r="D70" s="18" t="s">
        <v>187</v>
      </c>
      <c r="E70" s="18" t="s">
        <v>188</v>
      </c>
      <c r="F70" s="18" t="s">
        <v>19</v>
      </c>
      <c r="G70" s="18">
        <v>1</v>
      </c>
      <c r="H70" s="18">
        <f t="shared" si="15"/>
        <v>80</v>
      </c>
      <c r="I70" s="18">
        <f t="shared" si="16"/>
        <v>40</v>
      </c>
      <c r="J70" s="18">
        <f t="shared" si="17"/>
        <v>24</v>
      </c>
      <c r="K70" s="18">
        <f t="shared" si="18"/>
        <v>8</v>
      </c>
      <c r="L70" s="18">
        <f t="shared" si="19"/>
        <v>8</v>
      </c>
    </row>
    <row r="71" ht="24.1" customHeight="1" spans="1:12">
      <c r="A71" s="17">
        <v>68</v>
      </c>
      <c r="B71" s="18" t="s">
        <v>164</v>
      </c>
      <c r="C71" s="18" t="s">
        <v>165</v>
      </c>
      <c r="D71" s="18" t="s">
        <v>189</v>
      </c>
      <c r="E71" s="18" t="s">
        <v>190</v>
      </c>
      <c r="F71" s="18" t="s">
        <v>19</v>
      </c>
      <c r="G71" s="18">
        <v>49</v>
      </c>
      <c r="H71" s="18">
        <f t="shared" si="15"/>
        <v>3920</v>
      </c>
      <c r="I71" s="18">
        <f t="shared" si="16"/>
        <v>1960</v>
      </c>
      <c r="J71" s="18">
        <f t="shared" si="17"/>
        <v>1176</v>
      </c>
      <c r="K71" s="18">
        <f t="shared" si="18"/>
        <v>392</v>
      </c>
      <c r="L71" s="18">
        <f t="shared" si="19"/>
        <v>392</v>
      </c>
    </row>
    <row r="72" ht="24.1" customHeight="1" spans="1:12">
      <c r="A72" s="17">
        <v>69</v>
      </c>
      <c r="B72" s="18" t="s">
        <v>164</v>
      </c>
      <c r="C72" s="18" t="s">
        <v>171</v>
      </c>
      <c r="D72" s="18" t="s">
        <v>191</v>
      </c>
      <c r="E72" s="18" t="s">
        <v>192</v>
      </c>
      <c r="F72" s="18" t="s">
        <v>19</v>
      </c>
      <c r="G72" s="18">
        <v>6</v>
      </c>
      <c r="H72" s="18">
        <f t="shared" si="15"/>
        <v>480</v>
      </c>
      <c r="I72" s="18">
        <f t="shared" si="16"/>
        <v>240</v>
      </c>
      <c r="J72" s="18">
        <f t="shared" si="17"/>
        <v>144</v>
      </c>
      <c r="K72" s="18">
        <f t="shared" si="18"/>
        <v>48</v>
      </c>
      <c r="L72" s="18">
        <f t="shared" si="19"/>
        <v>48</v>
      </c>
    </row>
    <row r="73" ht="24.1" customHeight="1" spans="1:12">
      <c r="A73" s="17">
        <v>70</v>
      </c>
      <c r="B73" s="18" t="s">
        <v>164</v>
      </c>
      <c r="C73" s="18" t="s">
        <v>184</v>
      </c>
      <c r="D73" s="18" t="s">
        <v>193</v>
      </c>
      <c r="E73" s="18" t="s">
        <v>194</v>
      </c>
      <c r="F73" s="18" t="s">
        <v>19</v>
      </c>
      <c r="G73" s="18">
        <v>6</v>
      </c>
      <c r="H73" s="18">
        <f t="shared" si="15"/>
        <v>480</v>
      </c>
      <c r="I73" s="18">
        <f t="shared" si="16"/>
        <v>240</v>
      </c>
      <c r="J73" s="18">
        <f t="shared" si="17"/>
        <v>144</v>
      </c>
      <c r="K73" s="18">
        <f t="shared" si="18"/>
        <v>48</v>
      </c>
      <c r="L73" s="18">
        <f t="shared" si="19"/>
        <v>48</v>
      </c>
    </row>
    <row r="74" ht="24.1" customHeight="1" spans="1:12">
      <c r="A74" s="17">
        <v>71</v>
      </c>
      <c r="B74" s="18" t="s">
        <v>164</v>
      </c>
      <c r="C74" s="18" t="s">
        <v>184</v>
      </c>
      <c r="D74" s="18" t="s">
        <v>195</v>
      </c>
      <c r="E74" s="18" t="s">
        <v>196</v>
      </c>
      <c r="F74" s="18" t="s">
        <v>19</v>
      </c>
      <c r="G74" s="18">
        <v>1</v>
      </c>
      <c r="H74" s="18">
        <f t="shared" si="15"/>
        <v>80</v>
      </c>
      <c r="I74" s="18">
        <f t="shared" si="16"/>
        <v>40</v>
      </c>
      <c r="J74" s="18">
        <f t="shared" si="17"/>
        <v>24</v>
      </c>
      <c r="K74" s="18">
        <f t="shared" si="18"/>
        <v>8</v>
      </c>
      <c r="L74" s="18">
        <f t="shared" si="19"/>
        <v>8</v>
      </c>
    </row>
    <row r="75" ht="24.1" customHeight="1" spans="1:12">
      <c r="A75" s="17">
        <v>72</v>
      </c>
      <c r="B75" s="18" t="s">
        <v>164</v>
      </c>
      <c r="C75" s="18" t="s">
        <v>171</v>
      </c>
      <c r="D75" s="18" t="s">
        <v>197</v>
      </c>
      <c r="E75" s="18" t="s">
        <v>198</v>
      </c>
      <c r="F75" s="18" t="s">
        <v>19</v>
      </c>
      <c r="G75" s="18">
        <v>7</v>
      </c>
      <c r="H75" s="18">
        <f t="shared" si="15"/>
        <v>560</v>
      </c>
      <c r="I75" s="18">
        <f t="shared" si="16"/>
        <v>280</v>
      </c>
      <c r="J75" s="18">
        <f t="shared" si="17"/>
        <v>168</v>
      </c>
      <c r="K75" s="18">
        <f t="shared" si="18"/>
        <v>56</v>
      </c>
      <c r="L75" s="18">
        <f t="shared" si="19"/>
        <v>56</v>
      </c>
    </row>
    <row r="76" ht="24.1" customHeight="1" spans="1:12">
      <c r="A76" s="17">
        <v>73</v>
      </c>
      <c r="B76" s="18" t="s">
        <v>164</v>
      </c>
      <c r="C76" s="18" t="s">
        <v>199</v>
      </c>
      <c r="D76" s="18" t="s">
        <v>200</v>
      </c>
      <c r="E76" s="18" t="s">
        <v>201</v>
      </c>
      <c r="F76" s="18" t="s">
        <v>19</v>
      </c>
      <c r="G76" s="18">
        <v>5</v>
      </c>
      <c r="H76" s="18">
        <f t="shared" si="15"/>
        <v>400</v>
      </c>
      <c r="I76" s="18">
        <f t="shared" si="16"/>
        <v>200</v>
      </c>
      <c r="J76" s="18">
        <f t="shared" si="17"/>
        <v>120</v>
      </c>
      <c r="K76" s="18">
        <f t="shared" si="18"/>
        <v>40</v>
      </c>
      <c r="L76" s="18">
        <f t="shared" si="19"/>
        <v>40</v>
      </c>
    </row>
    <row r="77" ht="24.1" customHeight="1" spans="1:12">
      <c r="A77" s="17">
        <v>74</v>
      </c>
      <c r="B77" s="18" t="s">
        <v>164</v>
      </c>
      <c r="C77" s="18" t="s">
        <v>202</v>
      </c>
      <c r="D77" s="18" t="s">
        <v>203</v>
      </c>
      <c r="E77" s="18" t="s">
        <v>204</v>
      </c>
      <c r="F77" s="18" t="s">
        <v>19</v>
      </c>
      <c r="G77" s="18">
        <v>7</v>
      </c>
      <c r="H77" s="18">
        <f t="shared" si="15"/>
        <v>560</v>
      </c>
      <c r="I77" s="18">
        <f t="shared" si="16"/>
        <v>280</v>
      </c>
      <c r="J77" s="18">
        <f t="shared" si="17"/>
        <v>168</v>
      </c>
      <c r="K77" s="18">
        <f t="shared" si="18"/>
        <v>56</v>
      </c>
      <c r="L77" s="18">
        <f t="shared" si="19"/>
        <v>56</v>
      </c>
    </row>
    <row r="78" ht="24.1" customHeight="1" spans="1:12">
      <c r="A78" s="17">
        <v>75</v>
      </c>
      <c r="B78" s="18" t="s">
        <v>164</v>
      </c>
      <c r="C78" s="18" t="s">
        <v>165</v>
      </c>
      <c r="D78" s="18" t="s">
        <v>205</v>
      </c>
      <c r="E78" s="18" t="s">
        <v>206</v>
      </c>
      <c r="F78" s="18" t="s">
        <v>19</v>
      </c>
      <c r="G78" s="18">
        <v>24</v>
      </c>
      <c r="H78" s="18">
        <f t="shared" si="15"/>
        <v>1920</v>
      </c>
      <c r="I78" s="18">
        <f t="shared" si="16"/>
        <v>960</v>
      </c>
      <c r="J78" s="18">
        <f t="shared" si="17"/>
        <v>576</v>
      </c>
      <c r="K78" s="18">
        <f t="shared" si="18"/>
        <v>192</v>
      </c>
      <c r="L78" s="18">
        <f t="shared" si="19"/>
        <v>192</v>
      </c>
    </row>
    <row r="79" ht="24.1" customHeight="1" spans="1:12">
      <c r="A79" s="17">
        <v>76</v>
      </c>
      <c r="B79" s="18" t="s">
        <v>164</v>
      </c>
      <c r="C79" s="18" t="s">
        <v>202</v>
      </c>
      <c r="D79" s="18" t="s">
        <v>207</v>
      </c>
      <c r="E79" s="18" t="s">
        <v>208</v>
      </c>
      <c r="F79" s="18" t="s">
        <v>19</v>
      </c>
      <c r="G79" s="18">
        <v>1</v>
      </c>
      <c r="H79" s="18">
        <f t="shared" si="15"/>
        <v>80</v>
      </c>
      <c r="I79" s="18">
        <f t="shared" si="16"/>
        <v>40</v>
      </c>
      <c r="J79" s="18">
        <f t="shared" si="17"/>
        <v>24</v>
      </c>
      <c r="K79" s="18">
        <f t="shared" si="18"/>
        <v>8</v>
      </c>
      <c r="L79" s="18">
        <f t="shared" si="19"/>
        <v>8</v>
      </c>
    </row>
    <row r="80" ht="24.1" customHeight="1" spans="1:12">
      <c r="A80" s="17">
        <v>77</v>
      </c>
      <c r="B80" s="18" t="s">
        <v>164</v>
      </c>
      <c r="C80" s="18" t="s">
        <v>165</v>
      </c>
      <c r="D80" s="18" t="s">
        <v>209</v>
      </c>
      <c r="E80" s="18" t="s">
        <v>210</v>
      </c>
      <c r="F80" s="18" t="s">
        <v>19</v>
      </c>
      <c r="G80" s="18">
        <v>12</v>
      </c>
      <c r="H80" s="18">
        <f t="shared" si="15"/>
        <v>960</v>
      </c>
      <c r="I80" s="18">
        <f t="shared" si="16"/>
        <v>480</v>
      </c>
      <c r="J80" s="18">
        <f t="shared" si="17"/>
        <v>288</v>
      </c>
      <c r="K80" s="18">
        <f t="shared" si="18"/>
        <v>96</v>
      </c>
      <c r="L80" s="18">
        <f t="shared" si="19"/>
        <v>96</v>
      </c>
    </row>
    <row r="81" ht="24.1" customHeight="1" spans="1:12">
      <c r="A81" s="17">
        <v>78</v>
      </c>
      <c r="B81" s="18" t="s">
        <v>164</v>
      </c>
      <c r="C81" s="18" t="s">
        <v>202</v>
      </c>
      <c r="D81" s="18" t="s">
        <v>211</v>
      </c>
      <c r="E81" s="18" t="s">
        <v>212</v>
      </c>
      <c r="F81" s="18" t="s">
        <v>19</v>
      </c>
      <c r="G81" s="18">
        <v>2</v>
      </c>
      <c r="H81" s="18">
        <f t="shared" si="15"/>
        <v>160</v>
      </c>
      <c r="I81" s="18">
        <f t="shared" si="16"/>
        <v>80</v>
      </c>
      <c r="J81" s="18">
        <f t="shared" si="17"/>
        <v>48</v>
      </c>
      <c r="K81" s="18">
        <f t="shared" si="18"/>
        <v>16</v>
      </c>
      <c r="L81" s="18">
        <f t="shared" si="19"/>
        <v>16</v>
      </c>
    </row>
    <row r="82" ht="24.1" customHeight="1" spans="1:12">
      <c r="A82" s="17">
        <v>79</v>
      </c>
      <c r="B82" s="18" t="s">
        <v>164</v>
      </c>
      <c r="C82" s="18" t="s">
        <v>202</v>
      </c>
      <c r="D82" s="18" t="s">
        <v>213</v>
      </c>
      <c r="E82" s="18" t="s">
        <v>214</v>
      </c>
      <c r="F82" s="18" t="s">
        <v>19</v>
      </c>
      <c r="G82" s="18">
        <v>1</v>
      </c>
      <c r="H82" s="18">
        <f t="shared" si="15"/>
        <v>80</v>
      </c>
      <c r="I82" s="18">
        <f t="shared" si="16"/>
        <v>40</v>
      </c>
      <c r="J82" s="18">
        <f t="shared" si="17"/>
        <v>24</v>
      </c>
      <c r="K82" s="18">
        <f t="shared" si="18"/>
        <v>8</v>
      </c>
      <c r="L82" s="18">
        <f t="shared" si="19"/>
        <v>8</v>
      </c>
    </row>
    <row r="83" ht="24.1" customHeight="1" spans="1:12">
      <c r="A83" s="17">
        <v>80</v>
      </c>
      <c r="B83" s="18" t="s">
        <v>215</v>
      </c>
      <c r="C83" s="18" t="s">
        <v>216</v>
      </c>
      <c r="D83" s="18" t="s">
        <v>217</v>
      </c>
      <c r="E83" s="18" t="s">
        <v>218</v>
      </c>
      <c r="F83" s="18" t="s">
        <v>19</v>
      </c>
      <c r="G83" s="18">
        <v>154</v>
      </c>
      <c r="H83" s="18">
        <f t="shared" si="15"/>
        <v>12320</v>
      </c>
      <c r="I83" s="18">
        <f t="shared" si="16"/>
        <v>6160</v>
      </c>
      <c r="J83" s="18">
        <f t="shared" si="17"/>
        <v>3696</v>
      </c>
      <c r="K83" s="18">
        <f t="shared" si="18"/>
        <v>1232</v>
      </c>
      <c r="L83" s="18">
        <f t="shared" si="19"/>
        <v>1232</v>
      </c>
    </row>
    <row r="84" ht="24.1" customHeight="1" spans="1:12">
      <c r="A84" s="17">
        <v>81</v>
      </c>
      <c r="B84" s="18" t="s">
        <v>215</v>
      </c>
      <c r="C84" s="18" t="s">
        <v>219</v>
      </c>
      <c r="D84" s="18" t="s">
        <v>220</v>
      </c>
      <c r="E84" s="18" t="s">
        <v>221</v>
      </c>
      <c r="F84" s="18" t="s">
        <v>19</v>
      </c>
      <c r="G84" s="18">
        <v>129</v>
      </c>
      <c r="H84" s="18">
        <f t="shared" si="15"/>
        <v>10320</v>
      </c>
      <c r="I84" s="18">
        <f t="shared" si="16"/>
        <v>5160</v>
      </c>
      <c r="J84" s="18">
        <f t="shared" si="17"/>
        <v>3096</v>
      </c>
      <c r="K84" s="18">
        <f t="shared" si="18"/>
        <v>1032</v>
      </c>
      <c r="L84" s="18">
        <f t="shared" si="19"/>
        <v>1032</v>
      </c>
    </row>
    <row r="85" ht="24.1" customHeight="1" spans="1:12">
      <c r="A85" s="17">
        <v>82</v>
      </c>
      <c r="B85" s="18" t="s">
        <v>215</v>
      </c>
      <c r="C85" s="18" t="s">
        <v>222</v>
      </c>
      <c r="D85" s="18" t="s">
        <v>223</v>
      </c>
      <c r="E85" s="18" t="s">
        <v>224</v>
      </c>
      <c r="F85" s="18" t="s">
        <v>19</v>
      </c>
      <c r="G85" s="18">
        <v>540</v>
      </c>
      <c r="H85" s="18">
        <f t="shared" si="15"/>
        <v>43200</v>
      </c>
      <c r="I85" s="18">
        <f t="shared" si="16"/>
        <v>21600</v>
      </c>
      <c r="J85" s="18">
        <f t="shared" si="17"/>
        <v>12960</v>
      </c>
      <c r="K85" s="18">
        <f t="shared" si="18"/>
        <v>4320</v>
      </c>
      <c r="L85" s="18">
        <f t="shared" si="19"/>
        <v>4320</v>
      </c>
    </row>
    <row r="86" ht="24.1" customHeight="1" spans="1:12">
      <c r="A86" s="17">
        <v>83</v>
      </c>
      <c r="B86" s="18" t="s">
        <v>215</v>
      </c>
      <c r="C86" s="18" t="s">
        <v>225</v>
      </c>
      <c r="D86" s="18" t="s">
        <v>226</v>
      </c>
      <c r="E86" s="18" t="s">
        <v>227</v>
      </c>
      <c r="F86" s="18" t="s">
        <v>19</v>
      </c>
      <c r="G86" s="18">
        <v>163</v>
      </c>
      <c r="H86" s="18">
        <f t="shared" si="15"/>
        <v>13040</v>
      </c>
      <c r="I86" s="18">
        <f t="shared" si="16"/>
        <v>6520</v>
      </c>
      <c r="J86" s="18">
        <f t="shared" si="17"/>
        <v>3912</v>
      </c>
      <c r="K86" s="18">
        <f t="shared" si="18"/>
        <v>1304</v>
      </c>
      <c r="L86" s="18">
        <f t="shared" si="19"/>
        <v>1304</v>
      </c>
    </row>
    <row r="87" ht="24.1" customHeight="1" spans="1:12">
      <c r="A87" s="17">
        <v>84</v>
      </c>
      <c r="B87" s="18" t="s">
        <v>215</v>
      </c>
      <c r="C87" s="18" t="s">
        <v>228</v>
      </c>
      <c r="D87" s="18" t="s">
        <v>229</v>
      </c>
      <c r="E87" s="18" t="s">
        <v>230</v>
      </c>
      <c r="F87" s="18" t="s">
        <v>19</v>
      </c>
      <c r="G87" s="18">
        <v>7</v>
      </c>
      <c r="H87" s="18">
        <f t="shared" si="15"/>
        <v>560</v>
      </c>
      <c r="I87" s="18">
        <f t="shared" si="16"/>
        <v>280</v>
      </c>
      <c r="J87" s="18">
        <f t="shared" si="17"/>
        <v>168</v>
      </c>
      <c r="K87" s="18">
        <f t="shared" si="18"/>
        <v>56</v>
      </c>
      <c r="L87" s="18">
        <f t="shared" si="19"/>
        <v>56</v>
      </c>
    </row>
    <row r="88" ht="24.1" customHeight="1" spans="1:12">
      <c r="A88" s="17">
        <v>85</v>
      </c>
      <c r="B88" s="18" t="s">
        <v>215</v>
      </c>
      <c r="C88" s="18" t="s">
        <v>231</v>
      </c>
      <c r="D88" s="18" t="s">
        <v>232</v>
      </c>
      <c r="E88" s="18" t="s">
        <v>232</v>
      </c>
      <c r="F88" s="18" t="s">
        <v>19</v>
      </c>
      <c r="G88" s="18">
        <v>183</v>
      </c>
      <c r="H88" s="18">
        <f t="shared" si="15"/>
        <v>14640</v>
      </c>
      <c r="I88" s="18">
        <f t="shared" si="16"/>
        <v>7320</v>
      </c>
      <c r="J88" s="18">
        <f t="shared" si="17"/>
        <v>4392</v>
      </c>
      <c r="K88" s="18">
        <f t="shared" si="18"/>
        <v>1464</v>
      </c>
      <c r="L88" s="18">
        <f t="shared" si="19"/>
        <v>1464</v>
      </c>
    </row>
    <row r="89" ht="24.1" customHeight="1" spans="1:12">
      <c r="A89" s="17">
        <v>86</v>
      </c>
      <c r="B89" s="18" t="s">
        <v>215</v>
      </c>
      <c r="C89" s="18" t="s">
        <v>233</v>
      </c>
      <c r="D89" s="18" t="s">
        <v>234</v>
      </c>
      <c r="E89" s="18" t="s">
        <v>235</v>
      </c>
      <c r="F89" s="18" t="s">
        <v>19</v>
      </c>
      <c r="G89" s="18">
        <v>1</v>
      </c>
      <c r="H89" s="18">
        <f t="shared" si="15"/>
        <v>80</v>
      </c>
      <c r="I89" s="18">
        <f t="shared" si="16"/>
        <v>40</v>
      </c>
      <c r="J89" s="18">
        <f t="shared" si="17"/>
        <v>24</v>
      </c>
      <c r="K89" s="18">
        <f t="shared" si="18"/>
        <v>8</v>
      </c>
      <c r="L89" s="18">
        <f t="shared" si="19"/>
        <v>8</v>
      </c>
    </row>
    <row r="90" ht="24.1" customHeight="1" spans="1:12">
      <c r="A90" s="17">
        <v>87</v>
      </c>
      <c r="B90" s="18" t="s">
        <v>215</v>
      </c>
      <c r="C90" s="18" t="s">
        <v>225</v>
      </c>
      <c r="D90" s="18" t="s">
        <v>226</v>
      </c>
      <c r="E90" s="18" t="s">
        <v>227</v>
      </c>
      <c r="F90" s="18" t="s">
        <v>19</v>
      </c>
      <c r="G90" s="18">
        <v>52</v>
      </c>
      <c r="H90" s="18">
        <f t="shared" si="15"/>
        <v>4160</v>
      </c>
      <c r="I90" s="18">
        <f t="shared" si="16"/>
        <v>2080</v>
      </c>
      <c r="J90" s="18">
        <f t="shared" si="17"/>
        <v>1248</v>
      </c>
      <c r="K90" s="18">
        <f t="shared" si="18"/>
        <v>416</v>
      </c>
      <c r="L90" s="18">
        <f t="shared" si="19"/>
        <v>416</v>
      </c>
    </row>
    <row r="91" ht="24.1" customHeight="1" spans="1:12">
      <c r="A91" s="17">
        <v>88</v>
      </c>
      <c r="B91" s="18" t="s">
        <v>215</v>
      </c>
      <c r="C91" s="18" t="s">
        <v>236</v>
      </c>
      <c r="D91" s="18" t="s">
        <v>237</v>
      </c>
      <c r="E91" s="18" t="s">
        <v>237</v>
      </c>
      <c r="F91" s="18" t="s">
        <v>19</v>
      </c>
      <c r="G91" s="18">
        <v>6</v>
      </c>
      <c r="H91" s="18">
        <f t="shared" si="15"/>
        <v>480</v>
      </c>
      <c r="I91" s="18">
        <f t="shared" si="16"/>
        <v>240</v>
      </c>
      <c r="J91" s="18">
        <f t="shared" si="17"/>
        <v>144</v>
      </c>
      <c r="K91" s="18">
        <f t="shared" si="18"/>
        <v>48</v>
      </c>
      <c r="L91" s="18">
        <f t="shared" si="19"/>
        <v>48</v>
      </c>
    </row>
    <row r="92" ht="24.1" customHeight="1" spans="1:12">
      <c r="A92" s="17">
        <v>89</v>
      </c>
      <c r="B92" s="18" t="s">
        <v>215</v>
      </c>
      <c r="C92" s="18" t="s">
        <v>238</v>
      </c>
      <c r="D92" s="18" t="s">
        <v>239</v>
      </c>
      <c r="E92" s="18" t="s">
        <v>240</v>
      </c>
      <c r="F92" s="18" t="s">
        <v>19</v>
      </c>
      <c r="G92" s="18">
        <v>775</v>
      </c>
      <c r="H92" s="18">
        <f t="shared" si="15"/>
        <v>62000</v>
      </c>
      <c r="I92" s="18">
        <f t="shared" si="16"/>
        <v>31000</v>
      </c>
      <c r="J92" s="18">
        <f t="shared" si="17"/>
        <v>18600</v>
      </c>
      <c r="K92" s="18">
        <f t="shared" si="18"/>
        <v>6200</v>
      </c>
      <c r="L92" s="18">
        <f t="shared" si="19"/>
        <v>6200</v>
      </c>
    </row>
    <row r="93" ht="24.1" customHeight="1" spans="1:12">
      <c r="A93" s="17">
        <v>90</v>
      </c>
      <c r="B93" s="18" t="s">
        <v>215</v>
      </c>
      <c r="C93" s="18" t="s">
        <v>238</v>
      </c>
      <c r="D93" s="18" t="s">
        <v>241</v>
      </c>
      <c r="E93" s="18" t="s">
        <v>242</v>
      </c>
      <c r="F93" s="18" t="s">
        <v>19</v>
      </c>
      <c r="G93" s="18">
        <v>1036</v>
      </c>
      <c r="H93" s="18">
        <f t="shared" si="15"/>
        <v>82880</v>
      </c>
      <c r="I93" s="18">
        <f t="shared" si="16"/>
        <v>41440</v>
      </c>
      <c r="J93" s="18">
        <f t="shared" si="17"/>
        <v>24864</v>
      </c>
      <c r="K93" s="18">
        <f t="shared" si="18"/>
        <v>8288</v>
      </c>
      <c r="L93" s="18">
        <f t="shared" si="19"/>
        <v>8288</v>
      </c>
    </row>
    <row r="94" ht="24.1" customHeight="1" spans="1:12">
      <c r="A94" s="17">
        <v>91</v>
      </c>
      <c r="B94" s="18" t="s">
        <v>215</v>
      </c>
      <c r="C94" s="18" t="s">
        <v>238</v>
      </c>
      <c r="D94" s="18" t="s">
        <v>243</v>
      </c>
      <c r="E94" s="18" t="s">
        <v>244</v>
      </c>
      <c r="F94" s="18" t="s">
        <v>19</v>
      </c>
      <c r="G94" s="18">
        <v>152</v>
      </c>
      <c r="H94" s="18">
        <f t="shared" si="15"/>
        <v>12160</v>
      </c>
      <c r="I94" s="18">
        <f t="shared" si="16"/>
        <v>6080</v>
      </c>
      <c r="J94" s="18">
        <f t="shared" si="17"/>
        <v>3648</v>
      </c>
      <c r="K94" s="18">
        <f t="shared" si="18"/>
        <v>1216</v>
      </c>
      <c r="L94" s="18">
        <f t="shared" si="19"/>
        <v>1216</v>
      </c>
    </row>
    <row r="95" ht="24.1" customHeight="1" spans="1:12">
      <c r="A95" s="17">
        <v>92</v>
      </c>
      <c r="B95" s="18" t="s">
        <v>245</v>
      </c>
      <c r="C95" s="18" t="s">
        <v>246</v>
      </c>
      <c r="D95" s="18" t="s">
        <v>247</v>
      </c>
      <c r="E95" s="18" t="s">
        <v>248</v>
      </c>
      <c r="F95" s="18" t="s">
        <v>19</v>
      </c>
      <c r="G95" s="18">
        <v>2</v>
      </c>
      <c r="H95" s="18">
        <f t="shared" si="15"/>
        <v>160</v>
      </c>
      <c r="I95" s="18">
        <f t="shared" si="16"/>
        <v>80</v>
      </c>
      <c r="J95" s="18">
        <f t="shared" si="17"/>
        <v>48</v>
      </c>
      <c r="K95" s="18">
        <f t="shared" si="18"/>
        <v>16</v>
      </c>
      <c r="L95" s="18">
        <f t="shared" si="19"/>
        <v>16</v>
      </c>
    </row>
    <row r="96" ht="24.1" customHeight="1" spans="1:12">
      <c r="A96" s="17">
        <v>93</v>
      </c>
      <c r="B96" s="18" t="s">
        <v>245</v>
      </c>
      <c r="C96" s="18" t="s">
        <v>249</v>
      </c>
      <c r="D96" s="18" t="s">
        <v>250</v>
      </c>
      <c r="E96" s="18" t="s">
        <v>251</v>
      </c>
      <c r="F96" s="18" t="s">
        <v>19</v>
      </c>
      <c r="G96" s="18">
        <v>12</v>
      </c>
      <c r="H96" s="18">
        <f t="shared" si="15"/>
        <v>960</v>
      </c>
      <c r="I96" s="18">
        <f t="shared" si="16"/>
        <v>480</v>
      </c>
      <c r="J96" s="18">
        <f t="shared" si="17"/>
        <v>288</v>
      </c>
      <c r="K96" s="18">
        <f t="shared" si="18"/>
        <v>96</v>
      </c>
      <c r="L96" s="18">
        <f t="shared" si="19"/>
        <v>96</v>
      </c>
    </row>
    <row r="97" ht="24.1" customHeight="1" spans="1:12">
      <c r="A97" s="17">
        <v>94</v>
      </c>
      <c r="B97" s="18" t="s">
        <v>245</v>
      </c>
      <c r="C97" s="18" t="s">
        <v>252</v>
      </c>
      <c r="D97" s="18" t="s">
        <v>253</v>
      </c>
      <c r="E97" s="18" t="s">
        <v>254</v>
      </c>
      <c r="F97" s="18" t="s">
        <v>19</v>
      </c>
      <c r="G97" s="18">
        <v>66</v>
      </c>
      <c r="H97" s="18">
        <f t="shared" si="15"/>
        <v>5280</v>
      </c>
      <c r="I97" s="18">
        <f t="shared" si="16"/>
        <v>2640</v>
      </c>
      <c r="J97" s="18">
        <f t="shared" si="17"/>
        <v>1584</v>
      </c>
      <c r="K97" s="18">
        <f t="shared" si="18"/>
        <v>528</v>
      </c>
      <c r="L97" s="18">
        <f t="shared" si="19"/>
        <v>528</v>
      </c>
    </row>
    <row r="98" ht="24.1" customHeight="1" spans="1:12">
      <c r="A98" s="17">
        <v>95</v>
      </c>
      <c r="B98" s="18" t="s">
        <v>245</v>
      </c>
      <c r="C98" s="18" t="s">
        <v>255</v>
      </c>
      <c r="D98" s="18" t="s">
        <v>256</v>
      </c>
      <c r="E98" s="18" t="s">
        <v>257</v>
      </c>
      <c r="F98" s="18" t="s">
        <v>19</v>
      </c>
      <c r="G98" s="18">
        <v>3</v>
      </c>
      <c r="H98" s="18">
        <f t="shared" si="15"/>
        <v>240</v>
      </c>
      <c r="I98" s="18">
        <f t="shared" si="16"/>
        <v>120</v>
      </c>
      <c r="J98" s="18">
        <f t="shared" si="17"/>
        <v>72</v>
      </c>
      <c r="K98" s="18">
        <f t="shared" si="18"/>
        <v>24</v>
      </c>
      <c r="L98" s="18">
        <f t="shared" si="19"/>
        <v>24</v>
      </c>
    </row>
    <row r="99" ht="24.1" customHeight="1" spans="1:12">
      <c r="A99" s="17">
        <v>96</v>
      </c>
      <c r="B99" s="18" t="s">
        <v>245</v>
      </c>
      <c r="C99" s="18" t="s">
        <v>258</v>
      </c>
      <c r="D99" s="18" t="s">
        <v>259</v>
      </c>
      <c r="E99" s="18" t="s">
        <v>260</v>
      </c>
      <c r="F99" s="18" t="s">
        <v>19</v>
      </c>
      <c r="G99" s="18">
        <v>3</v>
      </c>
      <c r="H99" s="18">
        <f t="shared" si="15"/>
        <v>240</v>
      </c>
      <c r="I99" s="18">
        <f t="shared" si="16"/>
        <v>120</v>
      </c>
      <c r="J99" s="18">
        <f t="shared" si="17"/>
        <v>72</v>
      </c>
      <c r="K99" s="18">
        <f t="shared" si="18"/>
        <v>24</v>
      </c>
      <c r="L99" s="18">
        <f t="shared" si="19"/>
        <v>24</v>
      </c>
    </row>
    <row r="100" ht="24.1" customHeight="1" spans="1:12">
      <c r="A100" s="17">
        <v>97</v>
      </c>
      <c r="B100" s="18" t="s">
        <v>245</v>
      </c>
      <c r="C100" s="18" t="s">
        <v>261</v>
      </c>
      <c r="D100" s="18" t="s">
        <v>262</v>
      </c>
      <c r="E100" s="18" t="s">
        <v>263</v>
      </c>
      <c r="F100" s="18" t="s">
        <v>19</v>
      </c>
      <c r="G100" s="18">
        <v>1</v>
      </c>
      <c r="H100" s="18">
        <f t="shared" si="15"/>
        <v>80</v>
      </c>
      <c r="I100" s="18">
        <f t="shared" si="16"/>
        <v>40</v>
      </c>
      <c r="J100" s="18">
        <f t="shared" si="17"/>
        <v>24</v>
      </c>
      <c r="K100" s="18">
        <f t="shared" si="18"/>
        <v>8</v>
      </c>
      <c r="L100" s="18">
        <f t="shared" si="19"/>
        <v>8</v>
      </c>
    </row>
    <row r="101" ht="24.1" customHeight="1" spans="1:12">
      <c r="A101" s="17">
        <v>98</v>
      </c>
      <c r="B101" s="18" t="s">
        <v>245</v>
      </c>
      <c r="C101" s="18" t="s">
        <v>264</v>
      </c>
      <c r="D101" s="18" t="s">
        <v>265</v>
      </c>
      <c r="E101" s="18" t="s">
        <v>266</v>
      </c>
      <c r="F101" s="18" t="s">
        <v>19</v>
      </c>
      <c r="G101" s="18">
        <v>8</v>
      </c>
      <c r="H101" s="18">
        <f t="shared" si="15"/>
        <v>640</v>
      </c>
      <c r="I101" s="18">
        <f t="shared" si="16"/>
        <v>320</v>
      </c>
      <c r="J101" s="18">
        <f t="shared" si="17"/>
        <v>192</v>
      </c>
      <c r="K101" s="18">
        <f t="shared" si="18"/>
        <v>64</v>
      </c>
      <c r="L101" s="18">
        <f t="shared" si="19"/>
        <v>64</v>
      </c>
    </row>
    <row r="102" ht="24.1" customHeight="1" spans="1:12">
      <c r="A102" s="17">
        <v>99</v>
      </c>
      <c r="B102" s="18" t="s">
        <v>245</v>
      </c>
      <c r="C102" s="18" t="s">
        <v>267</v>
      </c>
      <c r="D102" s="18" t="s">
        <v>268</v>
      </c>
      <c r="E102" s="18" t="s">
        <v>269</v>
      </c>
      <c r="F102" s="18" t="s">
        <v>19</v>
      </c>
      <c r="G102" s="18">
        <v>643</v>
      </c>
      <c r="H102" s="18">
        <f t="shared" si="15"/>
        <v>51440</v>
      </c>
      <c r="I102" s="18">
        <f t="shared" si="16"/>
        <v>25720</v>
      </c>
      <c r="J102" s="18">
        <f t="shared" si="17"/>
        <v>15432</v>
      </c>
      <c r="K102" s="18">
        <f t="shared" si="18"/>
        <v>5144</v>
      </c>
      <c r="L102" s="18">
        <f t="shared" si="19"/>
        <v>5144</v>
      </c>
    </row>
    <row r="103" ht="24.1" customHeight="1" spans="1:12">
      <c r="A103" s="17">
        <v>102</v>
      </c>
      <c r="B103" s="18" t="s">
        <v>245</v>
      </c>
      <c r="C103" s="18" t="s">
        <v>270</v>
      </c>
      <c r="D103" s="18" t="s">
        <v>271</v>
      </c>
      <c r="E103" s="18" t="s">
        <v>272</v>
      </c>
      <c r="F103" s="18" t="s">
        <v>19</v>
      </c>
      <c r="G103" s="18">
        <v>11</v>
      </c>
      <c r="H103" s="18">
        <f t="shared" ref="H103:H117" si="20">G103*80</f>
        <v>880</v>
      </c>
      <c r="I103" s="18">
        <f t="shared" ref="I103:I117" si="21">G103*40</f>
        <v>440</v>
      </c>
      <c r="J103" s="18">
        <f t="shared" ref="J103:J117" si="22">G103*24</f>
        <v>264</v>
      </c>
      <c r="K103" s="18">
        <f t="shared" ref="K103:K117" si="23">G103*8</f>
        <v>88</v>
      </c>
      <c r="L103" s="18">
        <f t="shared" ref="L103:L117" si="24">G103*8</f>
        <v>88</v>
      </c>
    </row>
    <row r="104" ht="24.1" customHeight="1" spans="1:12">
      <c r="A104" s="17">
        <v>103</v>
      </c>
      <c r="B104" s="18" t="s">
        <v>245</v>
      </c>
      <c r="C104" s="18" t="s">
        <v>273</v>
      </c>
      <c r="D104" s="18" t="s">
        <v>274</v>
      </c>
      <c r="E104" s="18" t="s">
        <v>275</v>
      </c>
      <c r="F104" s="18" t="s">
        <v>19</v>
      </c>
      <c r="G104" s="18">
        <v>80</v>
      </c>
      <c r="H104" s="18">
        <f t="shared" si="20"/>
        <v>6400</v>
      </c>
      <c r="I104" s="18">
        <f t="shared" si="21"/>
        <v>3200</v>
      </c>
      <c r="J104" s="18">
        <f t="shared" si="22"/>
        <v>1920</v>
      </c>
      <c r="K104" s="18">
        <f t="shared" si="23"/>
        <v>640</v>
      </c>
      <c r="L104" s="18">
        <f t="shared" si="24"/>
        <v>640</v>
      </c>
    </row>
    <row r="105" ht="24.1" customHeight="1" spans="1:12">
      <c r="A105" s="17">
        <v>104</v>
      </c>
      <c r="B105" s="18" t="s">
        <v>276</v>
      </c>
      <c r="C105" s="18" t="s">
        <v>277</v>
      </c>
      <c r="D105" s="18" t="s">
        <v>278</v>
      </c>
      <c r="E105" s="18" t="s">
        <v>279</v>
      </c>
      <c r="F105" s="18" t="s">
        <v>19</v>
      </c>
      <c r="G105" s="18">
        <v>6</v>
      </c>
      <c r="H105" s="18">
        <f t="shared" si="20"/>
        <v>480</v>
      </c>
      <c r="I105" s="18">
        <f t="shared" si="21"/>
        <v>240</v>
      </c>
      <c r="J105" s="18">
        <f t="shared" si="22"/>
        <v>144</v>
      </c>
      <c r="K105" s="18">
        <f t="shared" si="23"/>
        <v>48</v>
      </c>
      <c r="L105" s="18">
        <f t="shared" si="24"/>
        <v>48</v>
      </c>
    </row>
    <row r="106" ht="24.1" customHeight="1" spans="1:12">
      <c r="A106" s="17">
        <v>105</v>
      </c>
      <c r="B106" s="18" t="s">
        <v>276</v>
      </c>
      <c r="C106" s="18" t="s">
        <v>280</v>
      </c>
      <c r="D106" s="18" t="s">
        <v>281</v>
      </c>
      <c r="E106" s="18" t="s">
        <v>282</v>
      </c>
      <c r="F106" s="18" t="s">
        <v>19</v>
      </c>
      <c r="G106" s="18">
        <v>178</v>
      </c>
      <c r="H106" s="18">
        <f t="shared" si="20"/>
        <v>14240</v>
      </c>
      <c r="I106" s="18">
        <f t="shared" si="21"/>
        <v>7120</v>
      </c>
      <c r="J106" s="18">
        <f t="shared" si="22"/>
        <v>4272</v>
      </c>
      <c r="K106" s="18">
        <f t="shared" si="23"/>
        <v>1424</v>
      </c>
      <c r="L106" s="18">
        <f t="shared" si="24"/>
        <v>1424</v>
      </c>
    </row>
    <row r="107" ht="24.1" customHeight="1" spans="1:12">
      <c r="A107" s="17">
        <v>106</v>
      </c>
      <c r="B107" s="18" t="s">
        <v>276</v>
      </c>
      <c r="C107" s="18" t="s">
        <v>283</v>
      </c>
      <c r="D107" s="18" t="s">
        <v>284</v>
      </c>
      <c r="E107" s="18" t="s">
        <v>285</v>
      </c>
      <c r="F107" s="18" t="s">
        <v>19</v>
      </c>
      <c r="G107" s="18">
        <v>1</v>
      </c>
      <c r="H107" s="18">
        <f t="shared" si="20"/>
        <v>80</v>
      </c>
      <c r="I107" s="18">
        <f t="shared" si="21"/>
        <v>40</v>
      </c>
      <c r="J107" s="18">
        <f t="shared" si="22"/>
        <v>24</v>
      </c>
      <c r="K107" s="18">
        <f t="shared" si="23"/>
        <v>8</v>
      </c>
      <c r="L107" s="18">
        <f t="shared" si="24"/>
        <v>8</v>
      </c>
    </row>
    <row r="108" ht="24.1" customHeight="1" spans="1:12">
      <c r="A108" s="17">
        <v>107</v>
      </c>
      <c r="B108" s="18" t="s">
        <v>276</v>
      </c>
      <c r="C108" s="18" t="s">
        <v>286</v>
      </c>
      <c r="D108" s="18" t="s">
        <v>287</v>
      </c>
      <c r="E108" s="18" t="s">
        <v>288</v>
      </c>
      <c r="F108" s="18" t="s">
        <v>19</v>
      </c>
      <c r="G108" s="18">
        <v>965</v>
      </c>
      <c r="H108" s="18">
        <f t="shared" si="20"/>
        <v>77200</v>
      </c>
      <c r="I108" s="18">
        <f t="shared" si="21"/>
        <v>38600</v>
      </c>
      <c r="J108" s="18">
        <f t="shared" si="22"/>
        <v>23160</v>
      </c>
      <c r="K108" s="18">
        <f t="shared" si="23"/>
        <v>7720</v>
      </c>
      <c r="L108" s="18">
        <f t="shared" si="24"/>
        <v>7720</v>
      </c>
    </row>
    <row r="109" ht="24.1" customHeight="1" spans="1:12">
      <c r="A109" s="17">
        <v>108</v>
      </c>
      <c r="B109" s="18" t="s">
        <v>276</v>
      </c>
      <c r="C109" s="18" t="s">
        <v>286</v>
      </c>
      <c r="D109" s="18" t="s">
        <v>289</v>
      </c>
      <c r="E109" s="18" t="s">
        <v>290</v>
      </c>
      <c r="F109" s="18" t="s">
        <v>19</v>
      </c>
      <c r="G109" s="18">
        <v>31</v>
      </c>
      <c r="H109" s="18">
        <f t="shared" si="20"/>
        <v>2480</v>
      </c>
      <c r="I109" s="18">
        <f t="shared" si="21"/>
        <v>1240</v>
      </c>
      <c r="J109" s="18">
        <f t="shared" si="22"/>
        <v>744</v>
      </c>
      <c r="K109" s="18">
        <f t="shared" si="23"/>
        <v>248</v>
      </c>
      <c r="L109" s="18">
        <f t="shared" si="24"/>
        <v>248</v>
      </c>
    </row>
    <row r="110" ht="24.1" customHeight="1" spans="1:12">
      <c r="A110" s="17">
        <v>109</v>
      </c>
      <c r="B110" s="18" t="s">
        <v>276</v>
      </c>
      <c r="C110" s="18" t="s">
        <v>286</v>
      </c>
      <c r="D110" s="18" t="s">
        <v>291</v>
      </c>
      <c r="E110" s="18" t="s">
        <v>292</v>
      </c>
      <c r="F110" s="18" t="s">
        <v>19</v>
      </c>
      <c r="G110" s="18">
        <v>17</v>
      </c>
      <c r="H110" s="18">
        <f t="shared" si="20"/>
        <v>1360</v>
      </c>
      <c r="I110" s="18">
        <f t="shared" si="21"/>
        <v>680</v>
      </c>
      <c r="J110" s="18">
        <f t="shared" si="22"/>
        <v>408</v>
      </c>
      <c r="K110" s="18">
        <f t="shared" si="23"/>
        <v>136</v>
      </c>
      <c r="L110" s="18">
        <f t="shared" si="24"/>
        <v>136</v>
      </c>
    </row>
    <row r="111" ht="24.1" customHeight="1" spans="1:12">
      <c r="A111" s="17">
        <v>110</v>
      </c>
      <c r="B111" s="18" t="s">
        <v>276</v>
      </c>
      <c r="C111" s="18" t="s">
        <v>293</v>
      </c>
      <c r="D111" s="18" t="s">
        <v>294</v>
      </c>
      <c r="E111" s="18" t="s">
        <v>279</v>
      </c>
      <c r="F111" s="18" t="s">
        <v>19</v>
      </c>
      <c r="G111" s="18">
        <v>55</v>
      </c>
      <c r="H111" s="18">
        <f t="shared" si="20"/>
        <v>4400</v>
      </c>
      <c r="I111" s="18">
        <f t="shared" si="21"/>
        <v>2200</v>
      </c>
      <c r="J111" s="18">
        <f t="shared" si="22"/>
        <v>1320</v>
      </c>
      <c r="K111" s="18">
        <f t="shared" si="23"/>
        <v>440</v>
      </c>
      <c r="L111" s="18">
        <f t="shared" si="24"/>
        <v>440</v>
      </c>
    </row>
    <row r="112" ht="24.1" customHeight="1" spans="1:12">
      <c r="A112" s="17">
        <v>111</v>
      </c>
      <c r="B112" s="18" t="s">
        <v>276</v>
      </c>
      <c r="C112" s="18" t="s">
        <v>293</v>
      </c>
      <c r="D112" s="18" t="s">
        <v>295</v>
      </c>
      <c r="E112" s="18" t="s">
        <v>296</v>
      </c>
      <c r="F112" s="18" t="s">
        <v>19</v>
      </c>
      <c r="G112" s="18">
        <v>48</v>
      </c>
      <c r="H112" s="18">
        <f t="shared" si="20"/>
        <v>3840</v>
      </c>
      <c r="I112" s="18">
        <f t="shared" si="21"/>
        <v>1920</v>
      </c>
      <c r="J112" s="18">
        <f t="shared" si="22"/>
        <v>1152</v>
      </c>
      <c r="K112" s="18">
        <f t="shared" si="23"/>
        <v>384</v>
      </c>
      <c r="L112" s="18">
        <f t="shared" si="24"/>
        <v>384</v>
      </c>
    </row>
    <row r="113" ht="24.1" customHeight="1" spans="1:13">
      <c r="A113" s="17">
        <v>112</v>
      </c>
      <c r="B113" s="18" t="s">
        <v>276</v>
      </c>
      <c r="C113" s="18" t="s">
        <v>293</v>
      </c>
      <c r="D113" s="18" t="s">
        <v>297</v>
      </c>
      <c r="E113" s="18" t="s">
        <v>298</v>
      </c>
      <c r="F113" s="18" t="s">
        <v>19</v>
      </c>
      <c r="G113" s="18">
        <v>1</v>
      </c>
      <c r="H113" s="18">
        <f t="shared" si="20"/>
        <v>80</v>
      </c>
      <c r="I113" s="18">
        <f t="shared" si="21"/>
        <v>40</v>
      </c>
      <c r="J113" s="18">
        <f t="shared" si="22"/>
        <v>24</v>
      </c>
      <c r="K113" s="18">
        <f t="shared" si="23"/>
        <v>8</v>
      </c>
      <c r="L113" s="18">
        <f t="shared" si="24"/>
        <v>8</v>
      </c>
    </row>
    <row r="114" ht="24.1" customHeight="1" spans="1:13">
      <c r="A114" s="17">
        <v>113</v>
      </c>
      <c r="B114" s="18" t="s">
        <v>276</v>
      </c>
      <c r="C114" s="18" t="s">
        <v>293</v>
      </c>
      <c r="D114" s="18" t="s">
        <v>299</v>
      </c>
      <c r="E114" s="18" t="s">
        <v>300</v>
      </c>
      <c r="F114" s="18" t="s">
        <v>19</v>
      </c>
      <c r="G114" s="18">
        <v>1</v>
      </c>
      <c r="H114" s="18">
        <f t="shared" si="20"/>
        <v>80</v>
      </c>
      <c r="I114" s="18">
        <f t="shared" si="21"/>
        <v>40</v>
      </c>
      <c r="J114" s="18">
        <f t="shared" si="22"/>
        <v>24</v>
      </c>
      <c r="K114" s="18">
        <f t="shared" si="23"/>
        <v>8</v>
      </c>
      <c r="L114" s="18">
        <f t="shared" si="24"/>
        <v>8</v>
      </c>
    </row>
    <row r="115" ht="24.1" customHeight="1" spans="1:13">
      <c r="A115" s="17">
        <v>114</v>
      </c>
      <c r="B115" s="18" t="s">
        <v>276</v>
      </c>
      <c r="C115" s="18" t="s">
        <v>301</v>
      </c>
      <c r="D115" s="18" t="s">
        <v>302</v>
      </c>
      <c r="E115" s="18" t="s">
        <v>290</v>
      </c>
      <c r="F115" s="18" t="s">
        <v>19</v>
      </c>
      <c r="G115" s="18">
        <v>2724</v>
      </c>
      <c r="H115" s="18">
        <f t="shared" si="20"/>
        <v>217920</v>
      </c>
      <c r="I115" s="18">
        <f t="shared" si="21"/>
        <v>108960</v>
      </c>
      <c r="J115" s="18">
        <f t="shared" si="22"/>
        <v>65376</v>
      </c>
      <c r="K115" s="18">
        <f t="shared" si="23"/>
        <v>21792</v>
      </c>
      <c r="L115" s="18">
        <f t="shared" si="24"/>
        <v>21792</v>
      </c>
    </row>
    <row r="116" ht="24.1" customHeight="1" spans="1:13">
      <c r="A116" s="17">
        <v>115</v>
      </c>
      <c r="B116" s="18" t="s">
        <v>303</v>
      </c>
      <c r="C116" s="18" t="s">
        <v>304</v>
      </c>
      <c r="D116" s="18" t="s">
        <v>305</v>
      </c>
      <c r="E116" s="18" t="s">
        <v>306</v>
      </c>
      <c r="F116" s="18" t="s">
        <v>19</v>
      </c>
      <c r="G116" s="18">
        <v>2779</v>
      </c>
      <c r="H116" s="18">
        <f t="shared" si="20"/>
        <v>222320</v>
      </c>
      <c r="I116" s="18">
        <f t="shared" si="21"/>
        <v>111160</v>
      </c>
      <c r="J116" s="18">
        <f t="shared" si="22"/>
        <v>66696</v>
      </c>
      <c r="K116" s="18">
        <f t="shared" si="23"/>
        <v>22232</v>
      </c>
      <c r="L116" s="18">
        <f t="shared" si="24"/>
        <v>22232</v>
      </c>
    </row>
    <row r="117" ht="24.1" customHeight="1" spans="1:13">
      <c r="A117" s="19" t="s">
        <v>307</v>
      </c>
      <c r="B117" s="20"/>
      <c r="C117" s="20"/>
      <c r="D117" s="20"/>
      <c r="E117" s="20"/>
      <c r="F117" s="20"/>
      <c r="G117" s="20">
        <f>SUM(G5:G116)</f>
        <v>46496</v>
      </c>
      <c r="H117" s="18">
        <f t="shared" si="20"/>
        <v>3719680</v>
      </c>
      <c r="I117" s="18">
        <f t="shared" si="21"/>
        <v>1859840</v>
      </c>
      <c r="J117" s="18">
        <f t="shared" si="22"/>
        <v>1115904</v>
      </c>
      <c r="K117" s="18">
        <f t="shared" si="23"/>
        <v>371968</v>
      </c>
      <c r="L117" s="18">
        <f t="shared" si="24"/>
        <v>371968</v>
      </c>
    </row>
    <row r="118" ht="24.1" customHeight="1" spans="1:1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2"/>
    </row>
    <row r="119" ht="14.3" customHeight="1"/>
    <row r="120" ht="39.75" customHeight="1" spans="1:13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</sheetData>
  <mergeCells count="15">
    <mergeCell ref="A1:L1"/>
    <mergeCell ref="A2:E2"/>
    <mergeCell ref="G2:L2"/>
    <mergeCell ref="I3:L3"/>
    <mergeCell ref="A117:E117"/>
    <mergeCell ref="A118:L118"/>
    <mergeCell ref="B120:L120"/>
    <mergeCell ref="A3:A4"/>
    <mergeCell ref="B3:B4"/>
    <mergeCell ref="C3:C4"/>
    <mergeCell ref="D3:D4"/>
    <mergeCell ref="E3:E4"/>
    <mergeCell ref="F3:F4"/>
    <mergeCell ref="G3:G4"/>
    <mergeCell ref="H3:H4"/>
  </mergeCells>
  <pageMargins left="0.751388888888889" right="0.751388888888889" top="0.267361111111111" bottom="0.267361111111111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2026-02-24T03:39:00Z</dcterms:created>
  <dcterms:modified xsi:type="dcterms:W3CDTF">2026-04-23T03:34:33Z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A5AABF43B8004935B33D2EC3A33C06D3_13</vt:lpwstr>
  </property>
  <property fmtid="{D5CDD505-2E9C-101B-9397-08002B2CF9AE}" pid="4" name="CalculationRule">
    <vt:i4>0</vt:i4>
  </property>
</Properties>
</file>