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<sst xmlns="http://schemas.openxmlformats.org/spreadsheetml/2006/main" count="132" uniqueCount="72">
  <si>
    <t>附件4</t>
  </si>
  <si>
    <t>2025年度台山市水路客（渡）运建设项目统筹使用资金分配明细表</t>
  </si>
  <si>
    <t>序号</t>
  </si>
  <si>
    <t>地市</t>
  </si>
  <si>
    <t>项目名称</t>
  </si>
  <si>
    <t>所在县
（市、区）</t>
  </si>
  <si>
    <t>项目类型</t>
  </si>
  <si>
    <t>建设内容</t>
  </si>
  <si>
    <t>项目资金            申请人</t>
  </si>
  <si>
    <t>项目开始
日期</t>
  </si>
  <si>
    <t>投入使用
日期</t>
  </si>
  <si>
    <t>项目造价或
合同金额
（万元）</t>
  </si>
  <si>
    <t>项目结算发票
金额（万元）</t>
  </si>
  <si>
    <t>补助标准限额</t>
  </si>
  <si>
    <t>补助标准</t>
  </si>
  <si>
    <t>安全生产系数</t>
  </si>
  <si>
    <t>地区调节系数</t>
  </si>
  <si>
    <t>计算补贴金额
（万元）</t>
  </si>
  <si>
    <t>补贴金额（万元）</t>
  </si>
  <si>
    <t>扣除清算2023年预拨统筹使用资金</t>
  </si>
  <si>
    <t>实际补贴金额</t>
  </si>
  <si>
    <t>备注</t>
  </si>
  <si>
    <t>一、农村水路客（渡）运码头（渡口）安全设施改善项目</t>
  </si>
  <si>
    <t>江门</t>
  </si>
  <si>
    <t>川岛航线专业化气象预报预警服务（山咀-下川）</t>
  </si>
  <si>
    <t>台山市</t>
  </si>
  <si>
    <t>码头（渡口）安全设施改善</t>
  </si>
  <si>
    <t>川岛航线气象预测</t>
  </si>
  <si>
    <t>台山港航经营开发有限公司</t>
  </si>
  <si>
    <t>2025.5.25</t>
  </si>
  <si>
    <t>川岛航线专业化气象预报预警服务（山咀-上川）</t>
  </si>
  <si>
    <t>川岛航线专业化气象预报预警服务（下川-上川）</t>
  </si>
  <si>
    <t>船舶智能监控系统（粤广海渡2299）</t>
  </si>
  <si>
    <t>视频监控系统更新改造</t>
  </si>
  <si>
    <t>驾驶台安装智能监控系统</t>
  </si>
  <si>
    <t>台山市川岛船务公司</t>
  </si>
  <si>
    <t>2025.5</t>
  </si>
  <si>
    <t>4艘渡船船舶智能监控系统</t>
  </si>
  <si>
    <t>安全设施改善</t>
  </si>
  <si>
    <t>台山市顺邦速运有限公司</t>
  </si>
  <si>
    <t>2025.9.1</t>
  </si>
  <si>
    <t>2025.9.24</t>
  </si>
  <si>
    <t>3艘渡船船舶智能监控系统</t>
  </si>
  <si>
    <t>台山市华胜船务有限公司</t>
  </si>
  <si>
    <t>22艘农村客船北斗卫星导航系统船载终端</t>
  </si>
  <si>
    <t>新建</t>
  </si>
  <si>
    <t>安装北斗卫星导航系统船载终端</t>
  </si>
  <si>
    <t>台山市川航船务有限公司</t>
  </si>
  <si>
    <t>2024.12.30</t>
  </si>
  <si>
    <t>2025.1.10</t>
  </si>
  <si>
    <t>22艘岛际客船船舶驾驶台智能监控终端</t>
  </si>
  <si>
    <t>更新改造</t>
  </si>
  <si>
    <t>船舶视频监控系统更新改造</t>
  </si>
  <si>
    <t>2025.4.28</t>
  </si>
  <si>
    <t>2025.5.1</t>
  </si>
  <si>
    <t>山咀港码头泊位加建不锈钢安全护栏</t>
  </si>
  <si>
    <t>对码头现有泊位周边临海区域加减不锈钢安全护栏，替代现使用的临时护栏</t>
  </si>
  <si>
    <t>2025.10</t>
  </si>
  <si>
    <t>预拨项目</t>
  </si>
  <si>
    <t>下川独湾港码头泊位临海区域加建不锈钢安全护栏</t>
  </si>
  <si>
    <t>上川三洲港码头老旧电路升级</t>
  </si>
  <si>
    <t>优化升级码头泊位及周边老化电路</t>
  </si>
  <si>
    <t>山咀港码头港区照明设施升级改造</t>
  </si>
  <si>
    <t>码头（渡口）候船设施改善</t>
  </si>
  <si>
    <t>加装港区候客区域及周边通道照明设施</t>
  </si>
  <si>
    <t>山咀港码头出口候车区及通道加建遮阳（雨）蓬及护栏</t>
  </si>
  <si>
    <t>码头出口候车通行通道加装遮阳（雨）蓬</t>
  </si>
  <si>
    <t>山咀港码头候客大楼、售票厅防水补漏</t>
  </si>
  <si>
    <t>修补候客、售票区域漏水处</t>
  </si>
  <si>
    <t>下川独湾码头候客楼加装自来水管道及相应配套设施</t>
  </si>
  <si>
    <t>加装候客楼自来水管理及系统，解决候客楼旅客用水短缺问题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</si>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</sst>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name val="宋体"/>
      <charset val="0"/>
      <scheme val="minor"/>
    </font>
    <font>
      <b/>
      <sz val="14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0"/>
  <sheetViews>
    <sheetView tabSelected="1" view="pageBreakPreview" zoomScale="70" zoomScaleNormal="55" workbookViewId="0">
      <selection activeCell="R3" sqref="R3"/>
    </sheetView>
  </sheetViews>
  <sheetFormatPr defaultColWidth="8.88888888888889" defaultRowHeight="14.4"/>
  <cols>
    <col min="1" max="1" width="5.37962962962963" style="2" customWidth="1"/>
    <col min="2" max="2" width="6.5" style="3" customWidth="1"/>
    <col min="3" max="3" width="21.25" style="2" customWidth="1"/>
    <col min="4" max="4" width="8.88888888888889" style="3"/>
    <col min="5" max="5" width="13.5" style="2" customWidth="1"/>
    <col min="6" max="6" width="15.1296296296296" style="2" customWidth="1"/>
    <col min="7" max="7" width="14.25" style="2" customWidth="1"/>
    <col min="8" max="8" width="15.1388888888889" style="2" customWidth="1"/>
    <col min="9" max="10" width="13.8888888888889" style="2" customWidth="1"/>
    <col min="11" max="11" width="15.5555555555556" style="2"/>
    <col min="12" max="12" width="8.88888888888889" style="2"/>
    <col min="13" max="13" width="9.66666666666667" style="2"/>
    <col min="14" max="15" width="8.88888888888889" style="2"/>
    <col min="16" max="17" width="11.1111111111111" style="2"/>
    <col min="18" max="19" width="16.3518518518519" style="2" customWidth="1"/>
    <col min="20" max="20" width="11.5" style="2" customWidth="1"/>
    <col min="21" max="16384" width="8.88888888888889" style="2"/>
  </cols>
  <sheetData>
    <row r="1" s="1" customFormat="1" ht="37" customHeight="1" spans="1:11">
      <c r="A1" s="4" t="s">
        <v>0</v>
      </c>
      <c r="B1" s="4"/>
      <c r="C1" s="5"/>
      <c r="D1" s="5"/>
      <c r="E1" s="6"/>
      <c r="F1" s="5"/>
      <c r="G1" s="5"/>
      <c r="H1" s="6"/>
      <c r="I1" s="6"/>
      <c r="J1" s="6"/>
      <c r="K1" s="6"/>
    </row>
    <row r="2" ht="48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ht="69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</row>
    <row r="4" ht="33" customHeight="1" spans="1:20">
      <c r="A4" s="10" t="s">
        <v>22</v>
      </c>
      <c r="B4" s="11"/>
      <c r="C4" s="10"/>
      <c r="D4" s="10"/>
      <c r="E4" s="10"/>
      <c r="F4" s="10"/>
      <c r="G4" s="11"/>
      <c r="H4" s="10"/>
      <c r="I4" s="11"/>
      <c r="J4" s="11"/>
      <c r="K4" s="11"/>
      <c r="L4" s="11"/>
      <c r="M4" s="11"/>
      <c r="N4" s="11"/>
      <c r="O4" s="11"/>
      <c r="P4" s="11"/>
      <c r="Q4" s="11"/>
      <c r="R4" s="10"/>
      <c r="S4" s="10"/>
      <c r="T4" s="10"/>
    </row>
    <row r="5" ht="60" customHeight="1" spans="1:20">
      <c r="A5" s="12">
        <v>1</v>
      </c>
      <c r="B5" s="13" t="s">
        <v>23</v>
      </c>
      <c r="C5" s="13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4" t="s">
        <v>29</v>
      </c>
      <c r="I5" s="14" t="s">
        <v>29</v>
      </c>
      <c r="J5" s="22">
        <v>13</v>
      </c>
      <c r="K5" s="22">
        <v>13</v>
      </c>
      <c r="L5" s="22">
        <v>0.3</v>
      </c>
      <c r="M5" s="22">
        <v>0.3</v>
      </c>
      <c r="N5" s="22">
        <v>1</v>
      </c>
      <c r="O5" s="22">
        <v>1.5</v>
      </c>
      <c r="P5" s="22">
        <v>0.3</v>
      </c>
      <c r="Q5" s="22">
        <v>0.3</v>
      </c>
      <c r="R5" s="22">
        <v>0</v>
      </c>
      <c r="S5" s="11">
        <v>0.3</v>
      </c>
      <c r="T5" s="28"/>
    </row>
    <row r="6" ht="60" customHeight="1" spans="1:20">
      <c r="A6" s="12">
        <v>2</v>
      </c>
      <c r="B6" s="13" t="s">
        <v>23</v>
      </c>
      <c r="C6" s="13" t="s">
        <v>30</v>
      </c>
      <c r="D6" s="13"/>
      <c r="E6" s="13"/>
      <c r="F6" s="13"/>
      <c r="G6" s="13"/>
      <c r="H6" s="14"/>
      <c r="I6" s="14"/>
      <c r="J6" s="22"/>
      <c r="K6" s="22"/>
      <c r="L6" s="22"/>
      <c r="M6" s="22"/>
      <c r="N6" s="22"/>
      <c r="O6" s="22"/>
      <c r="P6" s="22"/>
      <c r="Q6" s="22"/>
      <c r="R6" s="22"/>
      <c r="S6" s="11"/>
      <c r="T6" s="28"/>
    </row>
    <row r="7" ht="60" customHeight="1" spans="1:20">
      <c r="A7" s="12">
        <v>3</v>
      </c>
      <c r="B7" s="13" t="s">
        <v>23</v>
      </c>
      <c r="C7" s="13" t="s">
        <v>31</v>
      </c>
      <c r="D7" s="13"/>
      <c r="E7" s="13"/>
      <c r="F7" s="13"/>
      <c r="G7" s="13"/>
      <c r="H7" s="14"/>
      <c r="I7" s="14"/>
      <c r="J7" s="22"/>
      <c r="K7" s="22"/>
      <c r="L7" s="22"/>
      <c r="M7" s="22"/>
      <c r="N7" s="22"/>
      <c r="O7" s="22"/>
      <c r="P7" s="22"/>
      <c r="Q7" s="22"/>
      <c r="R7" s="22"/>
      <c r="S7" s="11"/>
      <c r="T7" s="28"/>
    </row>
    <row r="8" ht="90" customHeight="1" spans="1:20">
      <c r="A8" s="12">
        <v>4</v>
      </c>
      <c r="B8" s="13" t="s">
        <v>23</v>
      </c>
      <c r="C8" s="13" t="s">
        <v>32</v>
      </c>
      <c r="D8" s="13" t="s">
        <v>25</v>
      </c>
      <c r="E8" s="13" t="s">
        <v>33</v>
      </c>
      <c r="F8" s="13" t="s">
        <v>34</v>
      </c>
      <c r="G8" s="15" t="s">
        <v>35</v>
      </c>
      <c r="H8" s="16" t="s">
        <v>36</v>
      </c>
      <c r="I8" s="23" t="s">
        <v>36</v>
      </c>
      <c r="J8" s="24">
        <v>0.45</v>
      </c>
      <c r="K8" s="24">
        <v>0.45</v>
      </c>
      <c r="L8" s="24">
        <v>0.5</v>
      </c>
      <c r="M8" s="13">
        <v>0.36</v>
      </c>
      <c r="N8" s="24">
        <v>1</v>
      </c>
      <c r="O8" s="24">
        <v>1.5</v>
      </c>
      <c r="P8" s="22">
        <v>0.41</v>
      </c>
      <c r="Q8" s="22">
        <v>0.41</v>
      </c>
      <c r="R8" s="22">
        <v>0</v>
      </c>
      <c r="S8" s="11">
        <v>0.41</v>
      </c>
      <c r="T8" s="17"/>
    </row>
    <row r="9" ht="90" customHeight="1" spans="1:20">
      <c r="A9" s="12">
        <v>5</v>
      </c>
      <c r="B9" s="13" t="s">
        <v>23</v>
      </c>
      <c r="C9" s="17" t="s">
        <v>37</v>
      </c>
      <c r="D9" s="17" t="s">
        <v>25</v>
      </c>
      <c r="E9" s="17" t="s">
        <v>38</v>
      </c>
      <c r="F9" s="17" t="s">
        <v>34</v>
      </c>
      <c r="G9" s="17" t="s">
        <v>39</v>
      </c>
      <c r="H9" s="18" t="s">
        <v>40</v>
      </c>
      <c r="I9" s="25" t="s">
        <v>41</v>
      </c>
      <c r="J9" s="24">
        <v>2.5774</v>
      </c>
      <c r="K9" s="24">
        <v>2.5774</v>
      </c>
      <c r="L9" s="24">
        <v>2</v>
      </c>
      <c r="M9" s="26">
        <v>2</v>
      </c>
      <c r="N9" s="13">
        <v>1</v>
      </c>
      <c r="O9" s="13">
        <v>1.5</v>
      </c>
      <c r="P9" s="15">
        <v>2</v>
      </c>
      <c r="Q9" s="15">
        <v>2</v>
      </c>
      <c r="R9" s="15">
        <v>0</v>
      </c>
      <c r="S9" s="31">
        <v>2</v>
      </c>
      <c r="T9" s="17"/>
    </row>
    <row r="10" ht="90" customHeight="1" spans="1:20">
      <c r="A10" s="12">
        <v>6</v>
      </c>
      <c r="B10" s="13" t="s">
        <v>23</v>
      </c>
      <c r="C10" s="13" t="s">
        <v>42</v>
      </c>
      <c r="D10" s="13" t="s">
        <v>25</v>
      </c>
      <c r="E10" s="13" t="s">
        <v>38</v>
      </c>
      <c r="F10" s="13" t="s">
        <v>34</v>
      </c>
      <c r="G10" s="15" t="s">
        <v>43</v>
      </c>
      <c r="H10" s="18" t="s">
        <v>40</v>
      </c>
      <c r="I10" s="25" t="s">
        <v>41</v>
      </c>
      <c r="J10" s="22">
        <v>2.1874</v>
      </c>
      <c r="K10" s="15">
        <v>2.1874</v>
      </c>
      <c r="L10" s="15">
        <v>1.5</v>
      </c>
      <c r="M10" s="15">
        <v>1.5</v>
      </c>
      <c r="N10" s="22">
        <v>1</v>
      </c>
      <c r="O10" s="13">
        <v>1.5</v>
      </c>
      <c r="P10" s="22">
        <v>1.5</v>
      </c>
      <c r="Q10" s="22">
        <v>1.5</v>
      </c>
      <c r="R10" s="22">
        <v>0</v>
      </c>
      <c r="S10" s="11">
        <v>1.5</v>
      </c>
      <c r="T10" s="28"/>
    </row>
    <row r="11" ht="90" customHeight="1" spans="1:20">
      <c r="A11" s="12">
        <v>7</v>
      </c>
      <c r="B11" s="13" t="s">
        <v>23</v>
      </c>
      <c r="C11" s="13" t="s">
        <v>44</v>
      </c>
      <c r="D11" s="13" t="s">
        <v>25</v>
      </c>
      <c r="E11" s="13" t="s">
        <v>45</v>
      </c>
      <c r="F11" s="13" t="s">
        <v>46</v>
      </c>
      <c r="G11" s="15" t="s">
        <v>47</v>
      </c>
      <c r="H11" s="14" t="s">
        <v>48</v>
      </c>
      <c r="I11" s="14" t="s">
        <v>49</v>
      </c>
      <c r="J11" s="15">
        <v>13.2</v>
      </c>
      <c r="K11" s="15">
        <v>13.2</v>
      </c>
      <c r="L11" s="24">
        <v>8.8</v>
      </c>
      <c r="M11" s="13">
        <v>8.8</v>
      </c>
      <c r="N11" s="15">
        <v>1</v>
      </c>
      <c r="O11" s="15">
        <v>1.5</v>
      </c>
      <c r="P11" s="27">
        <v>8.8</v>
      </c>
      <c r="Q11" s="27">
        <v>8.8</v>
      </c>
      <c r="R11" s="27">
        <v>0</v>
      </c>
      <c r="S11" s="32">
        <v>8.8</v>
      </c>
      <c r="T11" s="28"/>
    </row>
    <row r="12" ht="90" customHeight="1" spans="1:20">
      <c r="A12" s="12">
        <v>8</v>
      </c>
      <c r="B12" s="13" t="s">
        <v>23</v>
      </c>
      <c r="C12" s="13" t="s">
        <v>50</v>
      </c>
      <c r="D12" s="13" t="s">
        <v>25</v>
      </c>
      <c r="E12" s="13" t="s">
        <v>51</v>
      </c>
      <c r="F12" s="13" t="s">
        <v>52</v>
      </c>
      <c r="G12" s="15" t="s">
        <v>47</v>
      </c>
      <c r="H12" s="19" t="s">
        <v>53</v>
      </c>
      <c r="I12" s="19" t="s">
        <v>54</v>
      </c>
      <c r="J12" s="13">
        <v>9.9</v>
      </c>
      <c r="K12" s="13">
        <v>9.9</v>
      </c>
      <c r="L12" s="15">
        <v>11</v>
      </c>
      <c r="M12" s="13">
        <v>7.92</v>
      </c>
      <c r="N12" s="13">
        <v>1</v>
      </c>
      <c r="O12" s="13">
        <v>1.5</v>
      </c>
      <c r="P12" s="27">
        <v>8.91</v>
      </c>
      <c r="Q12" s="27">
        <v>8.91</v>
      </c>
      <c r="R12" s="27">
        <v>0</v>
      </c>
      <c r="S12" s="32">
        <v>8.91</v>
      </c>
      <c r="T12" s="28"/>
    </row>
    <row r="13" ht="90" customHeight="1" spans="1:20">
      <c r="A13" s="12">
        <v>9</v>
      </c>
      <c r="B13" s="13" t="s">
        <v>23</v>
      </c>
      <c r="C13" s="13" t="s">
        <v>55</v>
      </c>
      <c r="D13" s="13" t="s">
        <v>25</v>
      </c>
      <c r="E13" s="13" t="s">
        <v>26</v>
      </c>
      <c r="F13" s="13" t="s">
        <v>56</v>
      </c>
      <c r="G13" s="13" t="s">
        <v>28</v>
      </c>
      <c r="H13" s="20" t="s">
        <v>57</v>
      </c>
      <c r="I13" s="20">
        <v>2026.9</v>
      </c>
      <c r="J13" s="22">
        <v>30</v>
      </c>
      <c r="K13" s="22"/>
      <c r="L13" s="28"/>
      <c r="M13" s="13">
        <v>24</v>
      </c>
      <c r="N13" s="13">
        <v>1</v>
      </c>
      <c r="O13" s="13">
        <v>1.5</v>
      </c>
      <c r="P13" s="27">
        <v>27</v>
      </c>
      <c r="Q13" s="27">
        <v>27</v>
      </c>
      <c r="R13" s="27">
        <v>27</v>
      </c>
      <c r="S13" s="32">
        <v>0</v>
      </c>
      <c r="T13" s="17" t="s">
        <v>58</v>
      </c>
    </row>
    <row r="14" ht="90" customHeight="1" spans="1:20">
      <c r="A14" s="12">
        <v>10</v>
      </c>
      <c r="B14" s="13" t="s">
        <v>23</v>
      </c>
      <c r="C14" s="13" t="s">
        <v>59</v>
      </c>
      <c r="D14" s="13" t="s">
        <v>25</v>
      </c>
      <c r="E14" s="13" t="s">
        <v>26</v>
      </c>
      <c r="F14" s="13" t="s">
        <v>56</v>
      </c>
      <c r="G14" s="13" t="s">
        <v>28</v>
      </c>
      <c r="H14" s="20" t="s">
        <v>57</v>
      </c>
      <c r="I14" s="20">
        <v>2026.9</v>
      </c>
      <c r="J14" s="22">
        <v>15</v>
      </c>
      <c r="K14" s="22"/>
      <c r="L14" s="28"/>
      <c r="M14" s="13">
        <v>12</v>
      </c>
      <c r="N14" s="13">
        <v>1</v>
      </c>
      <c r="O14" s="13">
        <v>1.5</v>
      </c>
      <c r="P14" s="27">
        <v>13.5</v>
      </c>
      <c r="Q14" s="27">
        <v>13.5</v>
      </c>
      <c r="R14" s="27">
        <v>13.5</v>
      </c>
      <c r="S14" s="32">
        <v>0</v>
      </c>
      <c r="T14" s="17" t="s">
        <v>58</v>
      </c>
    </row>
    <row r="15" ht="90" customHeight="1" spans="1:20">
      <c r="A15" s="12">
        <v>11</v>
      </c>
      <c r="B15" s="13" t="s">
        <v>23</v>
      </c>
      <c r="C15" s="13" t="s">
        <v>60</v>
      </c>
      <c r="D15" s="13" t="s">
        <v>25</v>
      </c>
      <c r="E15" s="13" t="s">
        <v>26</v>
      </c>
      <c r="F15" s="13" t="s">
        <v>61</v>
      </c>
      <c r="G15" s="13" t="s">
        <v>28</v>
      </c>
      <c r="H15" s="20" t="s">
        <v>57</v>
      </c>
      <c r="I15" s="20">
        <v>2026.9</v>
      </c>
      <c r="J15" s="22">
        <v>15</v>
      </c>
      <c r="K15" s="22"/>
      <c r="L15" s="28"/>
      <c r="M15" s="13">
        <v>12</v>
      </c>
      <c r="N15" s="13">
        <v>1</v>
      </c>
      <c r="O15" s="13">
        <v>1.5</v>
      </c>
      <c r="P15" s="27">
        <v>13.5</v>
      </c>
      <c r="Q15" s="27">
        <v>13.5</v>
      </c>
      <c r="R15" s="27">
        <f>Q15-S15</f>
        <v>5.88</v>
      </c>
      <c r="S15" s="32">
        <v>7.62</v>
      </c>
      <c r="T15" s="17" t="s">
        <v>58</v>
      </c>
    </row>
    <row r="16" ht="90" customHeight="1" spans="1:20">
      <c r="A16" s="12">
        <v>12</v>
      </c>
      <c r="B16" s="13" t="s">
        <v>23</v>
      </c>
      <c r="C16" s="13" t="s">
        <v>62</v>
      </c>
      <c r="D16" s="13" t="s">
        <v>25</v>
      </c>
      <c r="E16" s="13" t="s">
        <v>63</v>
      </c>
      <c r="F16" s="13" t="s">
        <v>64</v>
      </c>
      <c r="G16" s="13" t="s">
        <v>28</v>
      </c>
      <c r="H16" s="20" t="s">
        <v>57</v>
      </c>
      <c r="I16" s="20">
        <v>2026.9</v>
      </c>
      <c r="J16" s="29">
        <v>20</v>
      </c>
      <c r="K16" s="29"/>
      <c r="L16" s="28"/>
      <c r="M16" s="13">
        <v>16</v>
      </c>
      <c r="N16" s="13">
        <v>1</v>
      </c>
      <c r="O16" s="13">
        <v>1.5</v>
      </c>
      <c r="P16" s="27">
        <v>18</v>
      </c>
      <c r="Q16" s="27">
        <v>18</v>
      </c>
      <c r="R16" s="27">
        <f>Q16-S16</f>
        <v>18</v>
      </c>
      <c r="S16" s="33">
        <v>0</v>
      </c>
      <c r="T16" s="17" t="s">
        <v>58</v>
      </c>
    </row>
    <row r="17" ht="90" customHeight="1" spans="1:20">
      <c r="A17" s="12">
        <v>13</v>
      </c>
      <c r="B17" s="13" t="s">
        <v>23</v>
      </c>
      <c r="C17" s="13" t="s">
        <v>65</v>
      </c>
      <c r="D17" s="13" t="s">
        <v>25</v>
      </c>
      <c r="E17" s="13" t="s">
        <v>63</v>
      </c>
      <c r="F17" s="13" t="s">
        <v>66</v>
      </c>
      <c r="G17" s="13" t="s">
        <v>28</v>
      </c>
      <c r="H17" s="20" t="s">
        <v>57</v>
      </c>
      <c r="I17" s="20">
        <v>2026.9</v>
      </c>
      <c r="J17" s="22">
        <v>50</v>
      </c>
      <c r="K17" s="22"/>
      <c r="L17" s="28"/>
      <c r="M17" s="13">
        <v>40</v>
      </c>
      <c r="N17" s="13">
        <v>1</v>
      </c>
      <c r="O17" s="13">
        <v>1.5</v>
      </c>
      <c r="P17" s="27">
        <v>45</v>
      </c>
      <c r="Q17" s="27">
        <v>45</v>
      </c>
      <c r="R17" s="27">
        <f>Q17-S17</f>
        <v>30</v>
      </c>
      <c r="S17" s="33">
        <v>15</v>
      </c>
      <c r="T17" s="17" t="s">
        <v>58</v>
      </c>
    </row>
    <row r="18" ht="90" customHeight="1" spans="1:20">
      <c r="A18" s="12">
        <v>14</v>
      </c>
      <c r="B18" s="13" t="s">
        <v>23</v>
      </c>
      <c r="C18" s="13" t="s">
        <v>67</v>
      </c>
      <c r="D18" s="13" t="s">
        <v>25</v>
      </c>
      <c r="E18" s="13" t="s">
        <v>63</v>
      </c>
      <c r="F18" s="13" t="s">
        <v>68</v>
      </c>
      <c r="G18" s="13" t="s">
        <v>28</v>
      </c>
      <c r="H18" s="20" t="s">
        <v>57</v>
      </c>
      <c r="I18" s="20">
        <v>2026.9</v>
      </c>
      <c r="J18" s="22">
        <v>50</v>
      </c>
      <c r="K18" s="22"/>
      <c r="L18" s="28"/>
      <c r="M18" s="13">
        <v>40</v>
      </c>
      <c r="N18" s="13">
        <v>1</v>
      </c>
      <c r="O18" s="13">
        <v>1.5</v>
      </c>
      <c r="P18" s="27">
        <v>45</v>
      </c>
      <c r="Q18" s="27">
        <v>45</v>
      </c>
      <c r="R18" s="27">
        <f>Q18-S18</f>
        <v>9</v>
      </c>
      <c r="S18" s="33">
        <v>36</v>
      </c>
      <c r="T18" s="17" t="s">
        <v>58</v>
      </c>
    </row>
    <row r="19" ht="90" customHeight="1" spans="1:20">
      <c r="A19" s="12">
        <v>15</v>
      </c>
      <c r="B19" s="13" t="s">
        <v>23</v>
      </c>
      <c r="C19" s="13" t="s">
        <v>69</v>
      </c>
      <c r="D19" s="13" t="s">
        <v>25</v>
      </c>
      <c r="E19" s="13" t="s">
        <v>63</v>
      </c>
      <c r="F19" s="13" t="s">
        <v>70</v>
      </c>
      <c r="G19" s="13" t="s">
        <v>28</v>
      </c>
      <c r="H19" s="20" t="s">
        <v>57</v>
      </c>
      <c r="I19" s="20">
        <v>2026.9</v>
      </c>
      <c r="J19" s="22">
        <v>100</v>
      </c>
      <c r="K19" s="22"/>
      <c r="L19" s="28"/>
      <c r="M19" s="13">
        <v>50</v>
      </c>
      <c r="N19" s="13">
        <v>1</v>
      </c>
      <c r="O19" s="13">
        <v>1.5</v>
      </c>
      <c r="P19" s="27">
        <v>50</v>
      </c>
      <c r="Q19" s="27">
        <v>50</v>
      </c>
      <c r="R19" s="27">
        <f>Q19-S19</f>
        <v>50</v>
      </c>
      <c r="S19" s="33">
        <v>0</v>
      </c>
      <c r="T19" s="17" t="s">
        <v>58</v>
      </c>
    </row>
    <row r="20" ht="43" customHeight="1" spans="1:20">
      <c r="A20" s="12" t="s">
        <v>71</v>
      </c>
      <c r="B20" s="21"/>
      <c r="C20" s="21"/>
      <c r="D20" s="21"/>
      <c r="E20" s="21"/>
      <c r="F20" s="21"/>
      <c r="G20" s="21"/>
      <c r="H20" s="21"/>
      <c r="I20" s="30"/>
      <c r="J20" s="22">
        <f>SUM(J8:J19)+J5</f>
        <v>321.3148</v>
      </c>
      <c r="K20" s="22"/>
      <c r="L20" s="22"/>
      <c r="M20" s="22"/>
      <c r="N20" s="22"/>
      <c r="O20" s="22"/>
      <c r="P20" s="22"/>
      <c r="Q20" s="22">
        <f>SUM(Q8:Q19)+Q5</f>
        <v>233.92</v>
      </c>
      <c r="R20" s="27">
        <f>SUM(R8:R19)</f>
        <v>153.38</v>
      </c>
      <c r="S20" s="11">
        <f>SUM(S8:S19)+S5</f>
        <v>80.54</v>
      </c>
      <c r="T20" s="28"/>
    </row>
  </sheetData>
  <mergeCells count="21">
    <mergeCell ref="A1:B1"/>
    <mergeCell ref="A2:T2"/>
    <mergeCell ref="A4:T4"/>
    <mergeCell ref="A20:I20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</mergeCells>
  <printOptions horizontalCentered="1"/>
  <pageMargins left="0.314583333333333" right="0.393055555555556" top="0.354166666666667" bottom="0.432638888888889" header="0.5" footer="0.275"/>
  <pageSetup paperSize="9" scale="58" fitToHeight="0" orientation="landscape" horizontalDpi="600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欧阳建安</dc:creator>
  <cp:lastModifiedBy>欧阳建安</cp:lastModifiedBy>
  <dcterms:created xsi:type="dcterms:W3CDTF">2023-04-10T09:14:00Z</dcterms:created>
  <dcterms:modified xsi:type="dcterms:W3CDTF">2026-03-11T02:17:13Z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282F70CF451F42A5938C023AED853586</vt:lpwstr>
  </property>
  <property fmtid="{D5CDD505-2E9C-101B-9397-08002B2CF9AE}" pid="3" name="KSOProductBuildVer">
    <vt:lpwstr>2052-11.8.2.11716</vt:lpwstr>
  </property>
</Properties>
</file>