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机关事业单位基本养老保险基金收支预算调整表" sheetId="1" r:id="rId1"/>
  </sheets>
  <definedNames>
    <definedName name="_xlnm.Print_Area" localSheetId="0">机关事业单位基本养老保险基金收支预算调整表!$A$1:$H$17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<sst xmlns="http://schemas.openxmlformats.org/spreadsheetml/2006/main" count="30" uniqueCount="26">
  <si>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附件3</t>
  </si>
  <si>
    <t>2025年台山市社会保险基金预算收支调整情况表</t>
  </si>
  <si>
    <t>单位：万元</t>
  </si>
  <si>
    <t>项         目</t>
  </si>
  <si>
    <t>年初预算数</t>
  </si>
  <si>
    <t>调整数</t>
  </si>
  <si>
    <t>调整后预算数</t>
  </si>
  <si>
    <t>项目</t>
  </si>
  <si>
    <t>一、基本养老保险费收入</t>
  </si>
  <si>
    <t>一、基本养老金支出</t>
  </si>
  <si>
    <t xml:space="preserve">    其中：当期征缴收入</t>
  </si>
  <si>
    <t>二、转移支出</t>
  </si>
  <si>
    <t>二、财政补贴收入</t>
  </si>
  <si>
    <t>三、本年支出小计</t>
  </si>
  <si>
    <t xml:space="preserve">    其中：地方财政补贴</t>
  </si>
  <si>
    <t>四、上解上级支出</t>
  </si>
  <si>
    <t>三、利息收入</t>
  </si>
  <si>
    <t>五、本年支出合计</t>
  </si>
  <si>
    <t>四、转移收入</t>
  </si>
  <si>
    <t>六、本年收支结余</t>
  </si>
  <si>
    <t>五、其他收入</t>
  </si>
  <si>
    <t>七、年末滚存结余</t>
  </si>
  <si>
    <t>六、本年收入小计</t>
  </si>
  <si>
    <t>七、本年收入合计</t>
  </si>
  <si>
    <t>八、上年结余</t>
  </si>
  <si>
    <t>总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</si>
</sst>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\-#,##0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4"/>
      <color indexed="8"/>
      <name val="宋体"/>
      <charset val="1"/>
    </font>
    <font>
      <b/>
      <sz val="15"/>
      <color indexed="8"/>
      <name val="华文中宋"/>
      <charset val="1"/>
    </font>
    <font>
      <sz val="10"/>
      <name val="宋体"/>
      <charset val="1"/>
    </font>
    <font>
      <sz val="11"/>
      <color indexed="8"/>
      <name val="宋体"/>
      <charset val="1"/>
    </font>
    <font>
      <sz val="14"/>
      <color indexed="8"/>
      <name val="宋体"/>
      <charset val="1"/>
    </font>
    <font>
      <sz val="14"/>
      <color indexed="8"/>
      <name val="Times New Roman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49" applyFont="1" applyFill="1"/>
    <xf numFmtId="0" fontId="0" fillId="0" borderId="0" xfId="49"/>
    <xf numFmtId="0" fontId="2" fillId="0" borderId="0" xfId="49" applyFont="1" applyFill="1"/>
    <xf numFmtId="0" fontId="3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left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/>
    <xf numFmtId="0" fontId="4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right" vertical="center"/>
    </xf>
    <xf numFmtId="0" fontId="6" fillId="2" borderId="1" xfId="49" applyFont="1" applyFill="1" applyBorder="1" applyAlignment="1">
      <alignment vertical="center"/>
    </xf>
    <xf numFmtId="0" fontId="6" fillId="2" borderId="2" xfId="49" applyFont="1" applyFill="1" applyBorder="1" applyAlignment="1">
      <alignment vertical="center"/>
    </xf>
    <xf numFmtId="0" fontId="5" fillId="2" borderId="1" xfId="49" applyFont="1" applyFill="1" applyBorder="1"/>
    <xf numFmtId="0" fontId="6" fillId="2" borderId="1" xfId="49" applyFont="1" applyFill="1" applyBorder="1" applyAlignment="1">
      <alignment horizontal="left" vertical="center"/>
    </xf>
    <xf numFmtId="0" fontId="6" fillId="2" borderId="1" xfId="49" applyFont="1" applyFill="1" applyBorder="1" applyAlignment="1">
      <alignment horizontal="right" vertical="center"/>
    </xf>
    <xf numFmtId="49" fontId="7" fillId="2" borderId="3" xfId="49" applyNumberFormat="1" applyFont="1" applyFill="1" applyBorder="1" applyAlignment="1">
      <alignment horizontal="center" vertical="center"/>
    </xf>
    <xf numFmtId="49" fontId="7" fillId="2" borderId="4" xfId="49" applyNumberFormat="1" applyFont="1" applyFill="1" applyBorder="1" applyAlignment="1">
      <alignment horizontal="center" vertical="center"/>
    </xf>
    <xf numFmtId="49" fontId="7" fillId="2" borderId="3" xfId="49" applyNumberFormat="1" applyFont="1" applyFill="1" applyBorder="1" applyAlignment="1">
      <alignment vertical="center"/>
    </xf>
    <xf numFmtId="176" fontId="8" fillId="0" borderId="3" xfId="49" applyNumberFormat="1" applyFont="1" applyFill="1" applyBorder="1" applyAlignment="1">
      <alignment horizontal="right" vertical="center"/>
    </xf>
    <xf numFmtId="176" fontId="8" fillId="0" borderId="5" xfId="49" applyNumberFormat="1" applyFont="1" applyFill="1" applyBorder="1" applyAlignment="1">
      <alignment horizontal="right" vertical="center"/>
    </xf>
    <xf numFmtId="49" fontId="7" fillId="0" borderId="6" xfId="49" applyNumberFormat="1" applyFont="1" applyFill="1" applyBorder="1" applyAlignment="1">
      <alignment vertical="center"/>
    </xf>
    <xf numFmtId="49" fontId="7" fillId="0" borderId="6" xfId="49" applyNumberFormat="1" applyFont="1" applyFill="1" applyBorder="1" applyAlignment="1">
      <alignment horizontal="center" vertical="center"/>
    </xf>
    <xf numFmtId="49" fontId="6" fillId="2" borderId="7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8"/>
  <sheetViews>
    <sheetView showGridLines="0" showZeros="0" tabSelected="1" view="pageBreakPreview" zoomScalePageLayoutView="60" zoomScaleNormal="100" workbookViewId="0">
      <pane topLeftCell="B8" activePane="bottomRight" state="frozen"/>
      <selection activeCell="D5" sqref="D5"/>
    </sheetView>
  </sheetViews>
  <sheetFormatPr defaultColWidth="8" defaultRowHeight="13.5" outlineLevelCol="7"/>
  <cols>
    <col min="1" max="1" width="29.5416666666667" style="1"/>
    <col min="2" max="4" width="20.075" style="1"/>
    <col min="5" max="5" width="28.6833333333333" style="1"/>
    <col min="6" max="8" width="20.075" style="1"/>
    <col min="9" max="16384" width="8" style="2"/>
  </cols>
  <sheetData>
    <row r="1" ht="22" customHeight="1" spans="1:1">
      <c r="A1" s="3" t="s">
        <v>0</v>
      </c>
    </row>
    <row r="2" ht="30.75" customHeight="1" spans="1:8">
      <c r="A2" s="4" t="s">
        <v>1</v>
      </c>
      <c r="B2" s="4"/>
      <c r="C2" s="4"/>
      <c r="D2" s="4"/>
      <c r="E2" s="5"/>
      <c r="F2" s="4"/>
      <c r="G2" s="4"/>
      <c r="H2" s="4"/>
    </row>
    <row r="3" ht="15.75" customHeight="1" spans="1:8">
      <c r="A3" s="6"/>
      <c r="B3" s="6"/>
      <c r="C3" s="6"/>
      <c r="D3" s="7"/>
      <c r="E3" s="8"/>
      <c r="F3" s="6"/>
      <c r="G3" s="6"/>
      <c r="H3" s="9"/>
    </row>
    <row r="4" ht="15.75" customHeight="1" spans="1:8">
      <c r="A4" s="10"/>
      <c r="B4" s="11"/>
      <c r="C4" s="10"/>
      <c r="D4" s="12"/>
      <c r="E4" s="13"/>
      <c r="F4" s="10"/>
      <c r="G4" s="10"/>
      <c r="H4" s="14" t="s">
        <v>2</v>
      </c>
    </row>
    <row r="5" ht="27" customHeight="1" spans="1:8">
      <c r="A5" s="15" t="s">
        <v>3</v>
      </c>
      <c r="B5" s="16" t="s">
        <v>4</v>
      </c>
      <c r="C5" s="15" t="s">
        <v>5</v>
      </c>
      <c r="D5" s="15" t="s">
        <v>6</v>
      </c>
      <c r="E5" s="15" t="s">
        <v>7</v>
      </c>
      <c r="F5" s="15" t="s">
        <v>4</v>
      </c>
      <c r="G5" s="15" t="s">
        <v>5</v>
      </c>
      <c r="H5" s="15" t="s">
        <v>6</v>
      </c>
    </row>
    <row r="6" ht="29.25" customHeight="1" spans="1:8">
      <c r="A6" s="17" t="s">
        <v>8</v>
      </c>
      <c r="B6" s="18">
        <v>41619.204403</v>
      </c>
      <c r="C6" s="18">
        <v>0</v>
      </c>
      <c r="D6" s="19">
        <v>41619.204403</v>
      </c>
      <c r="E6" s="20" t="s">
        <v>9</v>
      </c>
      <c r="F6" s="18">
        <v>92192.960264</v>
      </c>
      <c r="G6" s="18">
        <v>-8985</v>
      </c>
      <c r="H6" s="18">
        <f t="shared" ref="H6:H11" si="0">F6+G6</f>
        <v>83207.960264</v>
      </c>
    </row>
    <row r="7" ht="29.25" customHeight="1" spans="1:8">
      <c r="A7" s="17" t="s">
        <v>10</v>
      </c>
      <c r="B7" s="18">
        <v>41619.204403</v>
      </c>
      <c r="C7" s="18">
        <v>0</v>
      </c>
      <c r="D7" s="19">
        <v>41619.204403</v>
      </c>
      <c r="E7" s="20" t="s">
        <v>11</v>
      </c>
      <c r="F7" s="18">
        <v>200</v>
      </c>
      <c r="G7" s="18">
        <v>151.957534</v>
      </c>
      <c r="H7" s="18">
        <f t="shared" si="0"/>
        <v>351.957534</v>
      </c>
    </row>
    <row r="8" ht="29.25" customHeight="1" spans="1:8">
      <c r="A8" s="17" t="s">
        <v>12</v>
      </c>
      <c r="B8" s="18">
        <v>53000</v>
      </c>
      <c r="C8" s="18">
        <f>D8-B8</f>
        <v>-14885</v>
      </c>
      <c r="D8" s="19">
        <v>38115</v>
      </c>
      <c r="E8" s="20" t="s">
        <v>13</v>
      </c>
      <c r="F8" s="18">
        <f>F6+F7</f>
        <v>92392.960264</v>
      </c>
      <c r="G8" s="18">
        <f>G6+G7</f>
        <v>-8833.042466</v>
      </c>
      <c r="H8" s="18">
        <f t="shared" si="0"/>
        <v>83559.917798</v>
      </c>
    </row>
    <row r="9" ht="29.25" customHeight="1" spans="1:8">
      <c r="A9" s="17" t="s">
        <v>14</v>
      </c>
      <c r="B9" s="18">
        <v>53000</v>
      </c>
      <c r="C9" s="18">
        <f>D9-B9</f>
        <v>-14885</v>
      </c>
      <c r="D9" s="19">
        <v>38115</v>
      </c>
      <c r="E9" s="20" t="s">
        <v>15</v>
      </c>
      <c r="F9" s="18">
        <v>338.503861</v>
      </c>
      <c r="G9" s="18">
        <v>-20.26659</v>
      </c>
      <c r="H9" s="18">
        <f t="shared" si="0"/>
        <v>318.237271</v>
      </c>
    </row>
    <row r="10" ht="29.25" customHeight="1" spans="1:8">
      <c r="A10" s="17" t="s">
        <v>16</v>
      </c>
      <c r="B10" s="18">
        <v>51.160019</v>
      </c>
      <c r="C10" s="18">
        <v>8.982242</v>
      </c>
      <c r="D10" s="19">
        <f t="shared" ref="D10:D14" si="1">B10+C10</f>
        <v>60.142261</v>
      </c>
      <c r="E10" s="20" t="s">
        <v>17</v>
      </c>
      <c r="F10" s="18">
        <f>F8+F9</f>
        <v>92731.464125</v>
      </c>
      <c r="G10" s="18">
        <f>G8+G9</f>
        <v>-8853.309056</v>
      </c>
      <c r="H10" s="18">
        <f t="shared" si="0"/>
        <v>83878.155069</v>
      </c>
    </row>
    <row r="11" ht="29.25" customHeight="1" spans="1:8">
      <c r="A11" s="17" t="s">
        <v>18</v>
      </c>
      <c r="B11" s="18">
        <v>860</v>
      </c>
      <c r="C11" s="18">
        <v>-100</v>
      </c>
      <c r="D11" s="19">
        <v>760</v>
      </c>
      <c r="E11" s="20" t="s">
        <v>19</v>
      </c>
      <c r="F11" s="18">
        <v>2798.900297</v>
      </c>
      <c r="G11" s="18">
        <v>-6120.708702</v>
      </c>
      <c r="H11" s="18">
        <f t="shared" si="0"/>
        <v>-3321.808405</v>
      </c>
    </row>
    <row r="12" ht="29.25" customHeight="1" spans="1:8">
      <c r="A12" s="17" t="s">
        <v>20</v>
      </c>
      <c r="B12" s="18">
        <v>0</v>
      </c>
      <c r="C12" s="18">
        <v>2</v>
      </c>
      <c r="D12" s="19">
        <v>2</v>
      </c>
      <c r="E12" s="20" t="s">
        <v>21</v>
      </c>
      <c r="F12" s="18">
        <v>10133.39622</v>
      </c>
      <c r="G12" s="18">
        <f>H12-F12</f>
        <v>-2363.474995</v>
      </c>
      <c r="H12" s="18">
        <v>7769.921225</v>
      </c>
    </row>
    <row r="13" ht="29.25" customHeight="1" spans="1:8">
      <c r="A13" s="17" t="s">
        <v>22</v>
      </c>
      <c r="B13" s="18">
        <f>B6+B8+B10+B11</f>
        <v>95530.364422</v>
      </c>
      <c r="C13" s="18">
        <f>C9+C10+C11+C12</f>
        <v>-14974.017758</v>
      </c>
      <c r="D13" s="19">
        <f t="shared" si="1"/>
        <v>80556.346664</v>
      </c>
      <c r="E13" s="20"/>
      <c r="F13" s="18">
        <v>0</v>
      </c>
      <c r="G13" s="18">
        <v>0</v>
      </c>
      <c r="H13" s="18">
        <v>0</v>
      </c>
    </row>
    <row r="14" ht="29.25" customHeight="1" spans="1:8">
      <c r="A14" s="17" t="s">
        <v>23</v>
      </c>
      <c r="B14" s="18">
        <v>95530.364422</v>
      </c>
      <c r="C14" s="18">
        <v>-14974.017758</v>
      </c>
      <c r="D14" s="19">
        <f t="shared" si="1"/>
        <v>80556.346664</v>
      </c>
      <c r="E14" s="20"/>
      <c r="F14" s="18">
        <v>0</v>
      </c>
      <c r="G14" s="18">
        <v>0</v>
      </c>
      <c r="H14" s="18">
        <v>0</v>
      </c>
    </row>
    <row r="15" ht="29.25" customHeight="1" spans="1:8">
      <c r="A15" s="17" t="s">
        <v>24</v>
      </c>
      <c r="B15" s="18">
        <v>7334.495923</v>
      </c>
      <c r="C15" s="18">
        <f>D15-B15</f>
        <v>3757.233707</v>
      </c>
      <c r="D15" s="19">
        <v>11091.72963</v>
      </c>
      <c r="E15" s="21"/>
      <c r="F15" s="18">
        <v>0</v>
      </c>
      <c r="G15" s="18">
        <v>0</v>
      </c>
      <c r="H15" s="18">
        <v>0</v>
      </c>
    </row>
    <row r="16" ht="29.25" customHeight="1" spans="1:8">
      <c r="A16" s="15" t="s">
        <v>25</v>
      </c>
      <c r="B16" s="18">
        <f>B14+B15</f>
        <v>102864.860345</v>
      </c>
      <c r="C16" s="18">
        <f>C14+C15</f>
        <v>-11216.784051</v>
      </c>
      <c r="D16" s="19">
        <f>B16+C16</f>
        <v>91648.076294</v>
      </c>
      <c r="E16" s="21" t="s">
        <v>25</v>
      </c>
      <c r="F16" s="18">
        <f t="shared" ref="F16:H16" si="2">F10+F12</f>
        <v>102864.860345</v>
      </c>
      <c r="G16" s="18">
        <f t="shared" si="2"/>
        <v>-11216.784051</v>
      </c>
      <c r="H16" s="18">
        <f t="shared" si="2"/>
        <v>91648.076294</v>
      </c>
    </row>
    <row r="17" ht="29.25" customHeight="1" spans="1:4">
      <c r="A17" s="22"/>
      <c r="B17" s="22"/>
      <c r="C17" s="22"/>
      <c r="D17" s="22"/>
    </row>
    <row r="18" ht="29.25" customHeight="1"/>
  </sheetData>
  <mergeCells count="1">
    <mergeCell ref="A2:H2"/>
  </mergeCells>
  <printOptions horizontalCentered="1"/>
  <pageMargins left="0.393700787401575" right="0.393700787401575" top="0.78740157480315" bottom="0.78740157480315" header="0.51181" footer="0.51181"/>
  <pageSetup paperSize="9" scale="75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机关事业单位基本养老保险基金收支预算调整表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2024-11-11T08:02:00Z</dcterms:created>
  <dcterms:modified xsi:type="dcterms:W3CDTF">2025-12-09T07:51:47Z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7F02605ED12741D3A623514309EF72CA_11</vt:lpwstr>
  </property>
  <property fmtid="{D5CDD505-2E9C-101B-9397-08002B2CF9AE}" pid="3" name="KSOProductBuildVer">
    <vt:lpwstr>2052-12.1.0.15990</vt:lpwstr>
  </property>
</Properties>
</file>