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附件2" sheetId="2" r:id="rId1"/>
  </sheets>
  <definedNames>
    <definedName name="_xlnm.Print_Titles" localSheetId="0">附件2!$1:$2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<sst xmlns="http://schemas.openxmlformats.org/spreadsheetml/2006/main" count="186" uniqueCount="107">
  <si>
    <t>2025年台山市粮油规模种植主体单产提升项目补贴名单</t>
  </si>
  <si>
    <t>序号</t>
  </si>
  <si>
    <t>种植主体名称</t>
  </si>
  <si>
    <t>镇（街）</t>
  </si>
  <si>
    <t>村委会</t>
  </si>
  <si>
    <t>村小组</t>
  </si>
  <si>
    <t>补贴面积（亩）</t>
  </si>
  <si>
    <t>种植品种</t>
  </si>
  <si>
    <t>补贴标准（元/亩）</t>
  </si>
  <si>
    <t>补贴金额（元）</t>
  </si>
  <si>
    <t>合计</t>
  </si>
  <si>
    <t>区善源</t>
  </si>
  <si>
    <t>大江镇</t>
  </si>
  <si>
    <t>山前</t>
  </si>
  <si>
    <t>肯堂</t>
  </si>
  <si>
    <t>水稻</t>
  </si>
  <si>
    <t>刘栋荣</t>
  </si>
  <si>
    <r>
      <rPr>
        <sz val="14"/>
        <rFont val="仿宋_GB2312"/>
        <charset val="134"/>
      </rPr>
      <t>山前、铁</t>
    </r>
    <r>
      <rPr>
        <sz val="14"/>
        <rFont val="宋体"/>
        <charset val="134"/>
      </rPr>
      <t>滘</t>
    </r>
  </si>
  <si>
    <t>永安、三社</t>
  </si>
  <si>
    <t>伍金洪</t>
  </si>
  <si>
    <t>新大江</t>
  </si>
  <si>
    <t>银二、锦石</t>
  </si>
  <si>
    <t>李灿汉</t>
  </si>
  <si>
    <t>新大塘、河木</t>
  </si>
  <si>
    <t>塘三，河木：南安</t>
  </si>
  <si>
    <t>梁胜安</t>
  </si>
  <si>
    <t>麦巷</t>
  </si>
  <si>
    <t>上湾、官联</t>
  </si>
  <si>
    <t>张朝盛</t>
  </si>
  <si>
    <t>来安、里坳</t>
  </si>
  <si>
    <t>长龙、河洲、隔岭</t>
  </si>
  <si>
    <t>许运泉</t>
  </si>
  <si>
    <t>来安</t>
  </si>
  <si>
    <t>成昌</t>
  </si>
  <si>
    <t>黄顺海</t>
  </si>
  <si>
    <t>大巷、五星</t>
  </si>
  <si>
    <t>大巷：乔山村、华上村；五星：红旗、五社</t>
  </si>
  <si>
    <t>张朝友</t>
  </si>
  <si>
    <t>水楼、里坳</t>
  </si>
  <si>
    <t>潮庆、草朗东、莲塘</t>
  </si>
  <si>
    <t>区春华</t>
  </si>
  <si>
    <r>
      <rPr>
        <sz val="14"/>
        <rFont val="仿宋_GB2312"/>
        <charset val="134"/>
      </rPr>
      <t>张良边、铁</t>
    </r>
    <r>
      <rPr>
        <sz val="14"/>
        <rFont val="宋体"/>
        <charset val="134"/>
      </rPr>
      <t>滘</t>
    </r>
  </si>
  <si>
    <t>北溪村、铁江</t>
  </si>
  <si>
    <t>吴浩荣</t>
  </si>
  <si>
    <t>沙冲</t>
  </si>
  <si>
    <t>良村、开基村</t>
  </si>
  <si>
    <t>张朝汉</t>
  </si>
  <si>
    <t>里坳</t>
  </si>
  <si>
    <t>名岗、月塘</t>
  </si>
  <si>
    <t>刘裕荣</t>
  </si>
  <si>
    <t>岐岭</t>
  </si>
  <si>
    <t>升平、岐西</t>
  </si>
  <si>
    <t>陈庆超</t>
  </si>
  <si>
    <t>水步镇</t>
  </si>
  <si>
    <t>独冈</t>
  </si>
  <si>
    <t>松山、凤坑、李边、凤鸣</t>
  </si>
  <si>
    <t>梅镒生</t>
  </si>
  <si>
    <t>社边、桥龙</t>
  </si>
  <si>
    <t>何美潮</t>
  </si>
  <si>
    <t>东溪、隆安、社边、凤鸣</t>
  </si>
  <si>
    <t>覃军</t>
  </si>
  <si>
    <t>良步</t>
  </si>
  <si>
    <t>李丽玲</t>
  </si>
  <si>
    <t>下洞</t>
  </si>
  <si>
    <t>长兴、永南、中村</t>
  </si>
  <si>
    <t>台山市侨伴农业科技有限公司</t>
  </si>
  <si>
    <t>横塘</t>
  </si>
  <si>
    <t>长发</t>
  </si>
  <si>
    <t>区善南</t>
  </si>
  <si>
    <t>成就、脑头</t>
  </si>
  <si>
    <t>何德苹</t>
  </si>
  <si>
    <t>华平</t>
  </si>
  <si>
    <t>区善健</t>
  </si>
  <si>
    <t>步溪</t>
  </si>
  <si>
    <t>井尾、东安、朝阳</t>
  </si>
  <si>
    <t>长塘</t>
  </si>
  <si>
    <t>新安</t>
  </si>
  <si>
    <t>凌柱金</t>
  </si>
  <si>
    <t>潮安</t>
  </si>
  <si>
    <t>乔庆</t>
  </si>
  <si>
    <t>中闸</t>
  </si>
  <si>
    <t>覃祚清</t>
  </si>
  <si>
    <t>上沙一、上沙二</t>
  </si>
  <si>
    <t>区善艺</t>
  </si>
  <si>
    <t>罗边</t>
  </si>
  <si>
    <t>莲安</t>
  </si>
  <si>
    <t>倪海生</t>
  </si>
  <si>
    <t>冲蒌镇</t>
  </si>
  <si>
    <t>新屋</t>
  </si>
  <si>
    <t>窑岗</t>
  </si>
  <si>
    <t>台山市星耀农业种殖专业合作社</t>
  </si>
  <si>
    <t>前锋</t>
  </si>
  <si>
    <t>甫草洋村</t>
  </si>
  <si>
    <t>吴少康</t>
  </si>
  <si>
    <t>磨刀水二</t>
  </si>
  <si>
    <t>曹建华</t>
  </si>
  <si>
    <t>斗山镇</t>
  </si>
  <si>
    <t>曹厚</t>
  </si>
  <si>
    <t>黄国柱</t>
  </si>
  <si>
    <t>大道</t>
  </si>
  <si>
    <t>黄金峰</t>
  </si>
  <si>
    <t>赵尔光</t>
  </si>
  <si>
    <t>镇口</t>
  </si>
  <si>
    <t>台山市广海镇健宝家庭农场</t>
  </si>
  <si>
    <t>广海镇</t>
  </si>
  <si>
    <t>团村</t>
  </si>
  <si>
    <t>关塘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</si>
</sst>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24"/>
      <name val="宋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abSelected="1" zoomScale="90" zoomScaleNormal="90" workbookViewId="0">
      <selection activeCell="A4" sqref="A4:A38"/>
    </sheetView>
  </sheetViews>
  <sheetFormatPr defaultColWidth="9" defaultRowHeight="22.5"/>
  <cols>
    <col min="1" max="1" width="9" style="2"/>
    <col min="2" max="3" width="23.0583333333333" style="2" customWidth="1"/>
    <col min="4" max="4" width="12.6333333333333" style="2" customWidth="1"/>
    <col min="5" max="5" width="22.0833333333333" style="2" customWidth="1"/>
    <col min="6" max="6" width="16.6666666666667" style="2" customWidth="1"/>
    <col min="7" max="7" width="15.9666666666667" style="2" customWidth="1"/>
    <col min="8" max="8" width="17.6333333333333" style="2" customWidth="1"/>
    <col min="9" max="9" width="17.2166666666667" style="2" customWidth="1"/>
    <col min="10" max="16384" width="9" style="2"/>
  </cols>
  <sheetData>
    <row r="1" ht="5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5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6" t="s">
        <v>7</v>
      </c>
      <c r="H2" s="6" t="s">
        <v>8</v>
      </c>
      <c r="I2" s="6" t="s">
        <v>9</v>
      </c>
    </row>
    <row r="3" ht="45" customHeight="1" spans="1:9">
      <c r="A3" s="4" t="s">
        <v>10</v>
      </c>
      <c r="B3" s="5"/>
      <c r="C3" s="5"/>
      <c r="D3" s="5"/>
      <c r="E3" s="5"/>
      <c r="F3" s="4">
        <f>SUM(F4:F38)</f>
        <v>6011.77</v>
      </c>
      <c r="G3" s="6"/>
      <c r="H3" s="6">
        <v>50</v>
      </c>
      <c r="I3" s="6">
        <f>F3*H3</f>
        <v>300588.5</v>
      </c>
    </row>
    <row r="4" ht="32" customHeight="1" spans="1:9">
      <c r="A4" s="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>
        <v>177</v>
      </c>
      <c r="G4" s="8" t="s">
        <v>15</v>
      </c>
      <c r="H4" s="8">
        <v>50</v>
      </c>
      <c r="I4" s="8">
        <f t="shared" ref="I4:I16" si="0">F4*H4</f>
        <v>8850</v>
      </c>
    </row>
    <row r="5" ht="39" customHeight="1" spans="1:9">
      <c r="A5" s="7">
        <v>2</v>
      </c>
      <c r="B5" s="8" t="s">
        <v>16</v>
      </c>
      <c r="C5" s="8" t="s">
        <v>12</v>
      </c>
      <c r="D5" s="8" t="s">
        <v>17</v>
      </c>
      <c r="E5" s="8" t="s">
        <v>18</v>
      </c>
      <c r="F5" s="8">
        <v>185</v>
      </c>
      <c r="G5" s="8" t="s">
        <v>15</v>
      </c>
      <c r="H5" s="8">
        <v>50</v>
      </c>
      <c r="I5" s="8">
        <f t="shared" si="0"/>
        <v>9250</v>
      </c>
    </row>
    <row r="6" ht="32" customHeight="1" spans="1:9">
      <c r="A6" s="7">
        <v>3</v>
      </c>
      <c r="B6" s="8" t="s">
        <v>19</v>
      </c>
      <c r="C6" s="8" t="s">
        <v>12</v>
      </c>
      <c r="D6" s="8" t="s">
        <v>20</v>
      </c>
      <c r="E6" s="8" t="s">
        <v>21</v>
      </c>
      <c r="F6" s="8">
        <v>161</v>
      </c>
      <c r="G6" s="8" t="s">
        <v>15</v>
      </c>
      <c r="H6" s="8">
        <v>50</v>
      </c>
      <c r="I6" s="8">
        <f t="shared" si="0"/>
        <v>8050</v>
      </c>
    </row>
    <row r="7" ht="57" customHeight="1" spans="1:9">
      <c r="A7" s="7">
        <v>4</v>
      </c>
      <c r="B7" s="8" t="s">
        <v>22</v>
      </c>
      <c r="C7" s="8" t="s">
        <v>12</v>
      </c>
      <c r="D7" s="8" t="s">
        <v>23</v>
      </c>
      <c r="E7" s="8" t="s">
        <v>24</v>
      </c>
      <c r="F7" s="8">
        <v>150</v>
      </c>
      <c r="G7" s="8" t="s">
        <v>15</v>
      </c>
      <c r="H7" s="8">
        <v>50</v>
      </c>
      <c r="I7" s="8">
        <f t="shared" si="0"/>
        <v>7500</v>
      </c>
    </row>
    <row r="8" ht="33" customHeight="1" spans="1:9">
      <c r="A8" s="7">
        <v>5</v>
      </c>
      <c r="B8" s="8" t="s">
        <v>25</v>
      </c>
      <c r="C8" s="8" t="s">
        <v>12</v>
      </c>
      <c r="D8" s="8" t="s">
        <v>26</v>
      </c>
      <c r="E8" s="8" t="s">
        <v>27</v>
      </c>
      <c r="F8" s="8">
        <v>181</v>
      </c>
      <c r="G8" s="8" t="s">
        <v>15</v>
      </c>
      <c r="H8" s="8">
        <v>50</v>
      </c>
      <c r="I8" s="8">
        <f t="shared" si="0"/>
        <v>9050</v>
      </c>
    </row>
    <row r="9" ht="47" customHeight="1" spans="1:9">
      <c r="A9" s="7">
        <v>6</v>
      </c>
      <c r="B9" s="8" t="s">
        <v>28</v>
      </c>
      <c r="C9" s="8" t="s">
        <v>12</v>
      </c>
      <c r="D9" s="8" t="s">
        <v>29</v>
      </c>
      <c r="E9" s="8" t="s">
        <v>30</v>
      </c>
      <c r="F9" s="8">
        <v>237</v>
      </c>
      <c r="G9" s="8" t="s">
        <v>15</v>
      </c>
      <c r="H9" s="8">
        <v>50</v>
      </c>
      <c r="I9" s="8">
        <f t="shared" si="0"/>
        <v>11850</v>
      </c>
    </row>
    <row r="10" spans="1:9">
      <c r="A10" s="7">
        <v>7</v>
      </c>
      <c r="B10" s="8" t="s">
        <v>31</v>
      </c>
      <c r="C10" s="8" t="s">
        <v>12</v>
      </c>
      <c r="D10" s="8" t="s">
        <v>32</v>
      </c>
      <c r="E10" s="8" t="s">
        <v>33</v>
      </c>
      <c r="F10" s="8">
        <v>157</v>
      </c>
      <c r="G10" s="8" t="s">
        <v>15</v>
      </c>
      <c r="H10" s="8">
        <v>50</v>
      </c>
      <c r="I10" s="8">
        <f t="shared" si="0"/>
        <v>7850</v>
      </c>
    </row>
    <row r="11" ht="56.25" spans="1:9">
      <c r="A11" s="7">
        <v>8</v>
      </c>
      <c r="B11" s="8" t="s">
        <v>34</v>
      </c>
      <c r="C11" s="8" t="s">
        <v>12</v>
      </c>
      <c r="D11" s="8" t="s">
        <v>35</v>
      </c>
      <c r="E11" s="8" t="s">
        <v>36</v>
      </c>
      <c r="F11" s="8">
        <v>346</v>
      </c>
      <c r="G11" s="8" t="s">
        <v>15</v>
      </c>
      <c r="H11" s="8">
        <v>50</v>
      </c>
      <c r="I11" s="8">
        <f t="shared" si="0"/>
        <v>17300</v>
      </c>
    </row>
    <row r="12" ht="37.5" spans="1:9">
      <c r="A12" s="7">
        <v>9</v>
      </c>
      <c r="B12" s="8" t="s">
        <v>37</v>
      </c>
      <c r="C12" s="8" t="s">
        <v>12</v>
      </c>
      <c r="D12" s="8" t="s">
        <v>38</v>
      </c>
      <c r="E12" s="8" t="s">
        <v>39</v>
      </c>
      <c r="F12" s="8">
        <v>302</v>
      </c>
      <c r="G12" s="8" t="s">
        <v>15</v>
      </c>
      <c r="H12" s="8">
        <v>50</v>
      </c>
      <c r="I12" s="8">
        <f t="shared" si="0"/>
        <v>15100</v>
      </c>
    </row>
    <row r="13" ht="50" customHeight="1" spans="1:9">
      <c r="A13" s="7">
        <v>10</v>
      </c>
      <c r="B13" s="8" t="s">
        <v>40</v>
      </c>
      <c r="C13" s="8" t="s">
        <v>12</v>
      </c>
      <c r="D13" s="8" t="s">
        <v>41</v>
      </c>
      <c r="E13" s="8" t="s">
        <v>42</v>
      </c>
      <c r="F13" s="8">
        <v>236</v>
      </c>
      <c r="G13" s="8" t="s">
        <v>15</v>
      </c>
      <c r="H13" s="8">
        <v>50</v>
      </c>
      <c r="I13" s="8">
        <f t="shared" si="0"/>
        <v>11800</v>
      </c>
    </row>
    <row r="14" ht="31" customHeight="1" spans="1:9">
      <c r="A14" s="7">
        <v>11</v>
      </c>
      <c r="B14" s="8" t="s">
        <v>43</v>
      </c>
      <c r="C14" s="8" t="s">
        <v>12</v>
      </c>
      <c r="D14" s="8" t="s">
        <v>44</v>
      </c>
      <c r="E14" s="8" t="s">
        <v>45</v>
      </c>
      <c r="F14" s="8">
        <v>155</v>
      </c>
      <c r="G14" s="8" t="s">
        <v>15</v>
      </c>
      <c r="H14" s="8">
        <v>50</v>
      </c>
      <c r="I14" s="8">
        <f t="shared" si="0"/>
        <v>7750</v>
      </c>
    </row>
    <row r="15" spans="1:9">
      <c r="A15" s="7">
        <v>12</v>
      </c>
      <c r="B15" s="8" t="s">
        <v>46</v>
      </c>
      <c r="C15" s="8" t="s">
        <v>12</v>
      </c>
      <c r="D15" s="8" t="s">
        <v>47</v>
      </c>
      <c r="E15" s="8" t="s">
        <v>48</v>
      </c>
      <c r="F15" s="8">
        <v>167</v>
      </c>
      <c r="G15" s="8" t="s">
        <v>15</v>
      </c>
      <c r="H15" s="8">
        <v>50</v>
      </c>
      <c r="I15" s="8">
        <f t="shared" si="0"/>
        <v>8350</v>
      </c>
    </row>
    <row r="16" spans="1:9">
      <c r="A16" s="7">
        <v>13</v>
      </c>
      <c r="B16" s="8" t="s">
        <v>49</v>
      </c>
      <c r="C16" s="8" t="s">
        <v>12</v>
      </c>
      <c r="D16" s="8" t="s">
        <v>50</v>
      </c>
      <c r="E16" s="8" t="s">
        <v>51</v>
      </c>
      <c r="F16" s="8">
        <v>130</v>
      </c>
      <c r="G16" s="8" t="s">
        <v>15</v>
      </c>
      <c r="H16" s="8">
        <v>50</v>
      </c>
      <c r="I16" s="8">
        <f t="shared" si="0"/>
        <v>6500</v>
      </c>
    </row>
    <row r="17" ht="37.5" spans="1:9">
      <c r="A17" s="7">
        <v>14</v>
      </c>
      <c r="B17" s="8" t="s">
        <v>52</v>
      </c>
      <c r="C17" s="8" t="s">
        <v>53</v>
      </c>
      <c r="D17" s="8" t="s">
        <v>54</v>
      </c>
      <c r="E17" s="8" t="s">
        <v>55</v>
      </c>
      <c r="F17" s="8">
        <v>153.75</v>
      </c>
      <c r="G17" s="8" t="s">
        <v>15</v>
      </c>
      <c r="H17" s="8">
        <v>50</v>
      </c>
      <c r="I17" s="8">
        <f>F17*H17</f>
        <v>7687.5</v>
      </c>
    </row>
    <row r="18" spans="1:9">
      <c r="A18" s="7">
        <v>15</v>
      </c>
      <c r="B18" s="8" t="s">
        <v>56</v>
      </c>
      <c r="C18" s="8" t="s">
        <v>53</v>
      </c>
      <c r="D18" s="8" t="s">
        <v>54</v>
      </c>
      <c r="E18" s="8" t="s">
        <v>57</v>
      </c>
      <c r="F18" s="8">
        <v>135.73</v>
      </c>
      <c r="G18" s="8" t="s">
        <v>15</v>
      </c>
      <c r="H18" s="8">
        <v>50</v>
      </c>
      <c r="I18" s="8">
        <f t="shared" ref="I18:I30" si="1">F18*H18</f>
        <v>6786.5</v>
      </c>
    </row>
    <row r="19" ht="37.5" spans="1:9">
      <c r="A19" s="7">
        <v>16</v>
      </c>
      <c r="B19" s="8" t="s">
        <v>58</v>
      </c>
      <c r="C19" s="8" t="s">
        <v>53</v>
      </c>
      <c r="D19" s="8" t="s">
        <v>54</v>
      </c>
      <c r="E19" s="8" t="s">
        <v>59</v>
      </c>
      <c r="F19" s="8">
        <v>167.62</v>
      </c>
      <c r="G19" s="8" t="s">
        <v>15</v>
      </c>
      <c r="H19" s="8">
        <v>50</v>
      </c>
      <c r="I19" s="8">
        <f t="shared" si="1"/>
        <v>8381</v>
      </c>
    </row>
    <row r="20" spans="1:9">
      <c r="A20" s="7">
        <v>17</v>
      </c>
      <c r="B20" s="8" t="s">
        <v>60</v>
      </c>
      <c r="C20" s="8" t="s">
        <v>53</v>
      </c>
      <c r="D20" s="8" t="s">
        <v>54</v>
      </c>
      <c r="E20" s="8" t="s">
        <v>61</v>
      </c>
      <c r="F20" s="8">
        <v>92</v>
      </c>
      <c r="G20" s="8" t="s">
        <v>15</v>
      </c>
      <c r="H20" s="8">
        <v>50</v>
      </c>
      <c r="I20" s="8">
        <f t="shared" si="1"/>
        <v>4600</v>
      </c>
    </row>
    <row r="21" spans="1:9">
      <c r="A21" s="7">
        <v>18</v>
      </c>
      <c r="B21" s="8" t="s">
        <v>62</v>
      </c>
      <c r="C21" s="8" t="s">
        <v>53</v>
      </c>
      <c r="D21" s="8" t="s">
        <v>63</v>
      </c>
      <c r="E21" s="8" t="s">
        <v>64</v>
      </c>
      <c r="F21" s="8">
        <v>128.67</v>
      </c>
      <c r="G21" s="8" t="s">
        <v>15</v>
      </c>
      <c r="H21" s="8">
        <v>50</v>
      </c>
      <c r="I21" s="8">
        <f t="shared" si="1"/>
        <v>6433.5</v>
      </c>
    </row>
    <row r="22" ht="37.5" spans="1:9">
      <c r="A22" s="7">
        <v>19</v>
      </c>
      <c r="B22" s="8" t="s">
        <v>65</v>
      </c>
      <c r="C22" s="8" t="s">
        <v>53</v>
      </c>
      <c r="D22" s="8" t="s">
        <v>66</v>
      </c>
      <c r="E22" s="8" t="s">
        <v>67</v>
      </c>
      <c r="F22" s="8">
        <v>54</v>
      </c>
      <c r="G22" s="8" t="s">
        <v>15</v>
      </c>
      <c r="H22" s="8">
        <v>50</v>
      </c>
      <c r="I22" s="8">
        <f t="shared" si="1"/>
        <v>2700</v>
      </c>
    </row>
    <row r="23" spans="1:9">
      <c r="A23" s="7">
        <v>20</v>
      </c>
      <c r="B23" s="8" t="s">
        <v>68</v>
      </c>
      <c r="C23" s="8" t="s">
        <v>53</v>
      </c>
      <c r="D23" s="8" t="s">
        <v>66</v>
      </c>
      <c r="E23" s="8" t="s">
        <v>69</v>
      </c>
      <c r="F23" s="8">
        <v>203</v>
      </c>
      <c r="G23" s="8" t="s">
        <v>15</v>
      </c>
      <c r="H23" s="8">
        <v>50</v>
      </c>
      <c r="I23" s="8">
        <f t="shared" si="1"/>
        <v>10150</v>
      </c>
    </row>
    <row r="24" spans="1:9">
      <c r="A24" s="7">
        <v>21</v>
      </c>
      <c r="B24" s="8" t="s">
        <v>70</v>
      </c>
      <c r="C24" s="8" t="s">
        <v>53</v>
      </c>
      <c r="D24" s="8" t="s">
        <v>66</v>
      </c>
      <c r="E24" s="8" t="s">
        <v>71</v>
      </c>
      <c r="F24" s="8">
        <v>117</v>
      </c>
      <c r="G24" s="8" t="s">
        <v>15</v>
      </c>
      <c r="H24" s="8">
        <v>50</v>
      </c>
      <c r="I24" s="8">
        <f t="shared" si="1"/>
        <v>5850</v>
      </c>
    </row>
    <row r="25" spans="1:9">
      <c r="A25" s="7">
        <v>22</v>
      </c>
      <c r="B25" s="8" t="s">
        <v>72</v>
      </c>
      <c r="C25" s="8" t="s">
        <v>53</v>
      </c>
      <c r="D25" s="8" t="s">
        <v>73</v>
      </c>
      <c r="E25" s="8" t="s">
        <v>74</v>
      </c>
      <c r="F25" s="8">
        <v>243.8</v>
      </c>
      <c r="G25" s="8" t="s">
        <v>15</v>
      </c>
      <c r="H25" s="8">
        <v>50</v>
      </c>
      <c r="I25" s="8">
        <f t="shared" si="1"/>
        <v>12190</v>
      </c>
    </row>
    <row r="26" spans="1:9">
      <c r="A26" s="7">
        <v>23</v>
      </c>
      <c r="B26" s="8" t="s">
        <v>11</v>
      </c>
      <c r="C26" s="8" t="s">
        <v>53</v>
      </c>
      <c r="D26" s="8" t="s">
        <v>75</v>
      </c>
      <c r="E26" s="8" t="s">
        <v>76</v>
      </c>
      <c r="F26" s="8">
        <v>55</v>
      </c>
      <c r="G26" s="8" t="s">
        <v>15</v>
      </c>
      <c r="H26" s="8">
        <v>50</v>
      </c>
      <c r="I26" s="8">
        <f t="shared" si="1"/>
        <v>2750</v>
      </c>
    </row>
    <row r="27" spans="1:9">
      <c r="A27" s="7">
        <v>24</v>
      </c>
      <c r="B27" s="8" t="s">
        <v>77</v>
      </c>
      <c r="C27" s="8" t="s">
        <v>53</v>
      </c>
      <c r="D27" s="8" t="s">
        <v>75</v>
      </c>
      <c r="E27" s="8" t="s">
        <v>78</v>
      </c>
      <c r="F27" s="8">
        <v>63.2</v>
      </c>
      <c r="G27" s="8" t="s">
        <v>15</v>
      </c>
      <c r="H27" s="8">
        <v>50</v>
      </c>
      <c r="I27" s="8">
        <f t="shared" si="1"/>
        <v>3160</v>
      </c>
    </row>
    <row r="28" spans="1:9">
      <c r="A28" s="7">
        <v>25</v>
      </c>
      <c r="B28" s="8" t="s">
        <v>11</v>
      </c>
      <c r="C28" s="8" t="s">
        <v>53</v>
      </c>
      <c r="D28" s="8" t="s">
        <v>79</v>
      </c>
      <c r="E28" s="8" t="s">
        <v>80</v>
      </c>
      <c r="F28" s="8">
        <v>90</v>
      </c>
      <c r="G28" s="8" t="s">
        <v>15</v>
      </c>
      <c r="H28" s="8">
        <v>50</v>
      </c>
      <c r="I28" s="8">
        <f t="shared" si="1"/>
        <v>4500</v>
      </c>
    </row>
    <row r="29" spans="1:9">
      <c r="A29" s="7">
        <v>26</v>
      </c>
      <c r="B29" s="8" t="s">
        <v>81</v>
      </c>
      <c r="C29" s="8" t="s">
        <v>53</v>
      </c>
      <c r="D29" s="8" t="s">
        <v>79</v>
      </c>
      <c r="E29" s="8" t="s">
        <v>82</v>
      </c>
      <c r="F29" s="8">
        <v>124</v>
      </c>
      <c r="G29" s="8" t="s">
        <v>15</v>
      </c>
      <c r="H29" s="8">
        <v>50</v>
      </c>
      <c r="I29" s="8">
        <f t="shared" si="1"/>
        <v>6200</v>
      </c>
    </row>
    <row r="30" spans="1:9">
      <c r="A30" s="7">
        <v>27</v>
      </c>
      <c r="B30" s="8" t="s">
        <v>83</v>
      </c>
      <c r="C30" s="8" t="s">
        <v>53</v>
      </c>
      <c r="D30" s="8" t="s">
        <v>84</v>
      </c>
      <c r="E30" s="8" t="s">
        <v>85</v>
      </c>
      <c r="F30" s="8">
        <v>103</v>
      </c>
      <c r="G30" s="8" t="s">
        <v>15</v>
      </c>
      <c r="H30" s="8">
        <v>50</v>
      </c>
      <c r="I30" s="8">
        <f t="shared" si="1"/>
        <v>5150</v>
      </c>
    </row>
    <row r="31" spans="1:9">
      <c r="A31" s="7">
        <v>28</v>
      </c>
      <c r="B31" s="8" t="s">
        <v>86</v>
      </c>
      <c r="C31" s="8" t="s">
        <v>87</v>
      </c>
      <c r="D31" s="8" t="s">
        <v>88</v>
      </c>
      <c r="E31" s="8" t="s">
        <v>89</v>
      </c>
      <c r="F31" s="8">
        <v>200</v>
      </c>
      <c r="G31" s="8" t="s">
        <v>15</v>
      </c>
      <c r="H31" s="8">
        <v>50</v>
      </c>
      <c r="I31" s="8">
        <v>10000</v>
      </c>
    </row>
    <row r="32" ht="37.5" spans="1:9">
      <c r="A32" s="7">
        <v>29</v>
      </c>
      <c r="B32" s="8" t="s">
        <v>90</v>
      </c>
      <c r="C32" s="8" t="s">
        <v>87</v>
      </c>
      <c r="D32" s="8" t="s">
        <v>91</v>
      </c>
      <c r="E32" s="8" t="s">
        <v>92</v>
      </c>
      <c r="F32" s="8">
        <v>234</v>
      </c>
      <c r="G32" s="8" t="s">
        <v>15</v>
      </c>
      <c r="H32" s="8">
        <v>50</v>
      </c>
      <c r="I32" s="8">
        <v>11700</v>
      </c>
    </row>
    <row r="33" spans="1:9">
      <c r="A33" s="7">
        <v>30</v>
      </c>
      <c r="B33" s="8" t="s">
        <v>93</v>
      </c>
      <c r="C33" s="8" t="s">
        <v>87</v>
      </c>
      <c r="D33" s="8" t="s">
        <v>91</v>
      </c>
      <c r="E33" s="8" t="s">
        <v>94</v>
      </c>
      <c r="F33" s="8">
        <v>137</v>
      </c>
      <c r="G33" s="8" t="s">
        <v>15</v>
      </c>
      <c r="H33" s="8">
        <v>50</v>
      </c>
      <c r="I33" s="8">
        <v>6850</v>
      </c>
    </row>
    <row r="34" s="1" customFormat="1" ht="32" customHeight="1" spans="1:9">
      <c r="A34" s="7">
        <v>31</v>
      </c>
      <c r="B34" s="8" t="s">
        <v>95</v>
      </c>
      <c r="C34" s="8" t="s">
        <v>96</v>
      </c>
      <c r="D34" s="8" t="s">
        <v>97</v>
      </c>
      <c r="E34" s="8" t="s">
        <v>97</v>
      </c>
      <c r="F34" s="8">
        <v>250</v>
      </c>
      <c r="G34" s="8" t="s">
        <v>15</v>
      </c>
      <c r="H34" s="8">
        <v>50</v>
      </c>
      <c r="I34" s="8">
        <f>H34*F34</f>
        <v>12500</v>
      </c>
    </row>
    <row r="35" s="1" customFormat="1" ht="30.95" customHeight="1" spans="1:9">
      <c r="A35" s="7">
        <v>32</v>
      </c>
      <c r="B35" s="8" t="s">
        <v>98</v>
      </c>
      <c r="C35" s="8" t="s">
        <v>96</v>
      </c>
      <c r="D35" s="8" t="s">
        <v>97</v>
      </c>
      <c r="E35" s="8" t="s">
        <v>99</v>
      </c>
      <c r="F35" s="8">
        <v>125</v>
      </c>
      <c r="G35" s="8" t="s">
        <v>15</v>
      </c>
      <c r="H35" s="8">
        <v>50</v>
      </c>
      <c r="I35" s="8">
        <f>H35*F35</f>
        <v>6250</v>
      </c>
    </row>
    <row r="36" s="1" customFormat="1" ht="30.95" customHeight="1" spans="1:9">
      <c r="A36" s="7">
        <v>33</v>
      </c>
      <c r="B36" s="8" t="s">
        <v>100</v>
      </c>
      <c r="C36" s="8" t="s">
        <v>96</v>
      </c>
      <c r="D36" s="8" t="s">
        <v>97</v>
      </c>
      <c r="E36" s="8" t="s">
        <v>99</v>
      </c>
      <c r="F36" s="8">
        <v>121</v>
      </c>
      <c r="G36" s="8" t="s">
        <v>15</v>
      </c>
      <c r="H36" s="8">
        <v>50</v>
      </c>
      <c r="I36" s="8">
        <f>H36*F36</f>
        <v>6050</v>
      </c>
    </row>
    <row r="37" s="1" customFormat="1" ht="27" customHeight="1" spans="1:9">
      <c r="A37" s="7">
        <v>34</v>
      </c>
      <c r="B37" s="8" t="s">
        <v>101</v>
      </c>
      <c r="C37" s="8" t="s">
        <v>96</v>
      </c>
      <c r="D37" s="8" t="s">
        <v>97</v>
      </c>
      <c r="E37" s="8" t="s">
        <v>102</v>
      </c>
      <c r="F37" s="8">
        <v>120</v>
      </c>
      <c r="G37" s="8" t="s">
        <v>15</v>
      </c>
      <c r="H37" s="8">
        <v>50</v>
      </c>
      <c r="I37" s="8">
        <f>H37*F37</f>
        <v>6000</v>
      </c>
    </row>
    <row r="38" ht="37.5" spans="1:9">
      <c r="A38" s="7">
        <v>35</v>
      </c>
      <c r="B38" s="8" t="s">
        <v>103</v>
      </c>
      <c r="C38" s="8" t="s">
        <v>104</v>
      </c>
      <c r="D38" s="8" t="s">
        <v>105</v>
      </c>
      <c r="E38" s="8" t="s">
        <v>106</v>
      </c>
      <c r="F38" s="8">
        <v>510</v>
      </c>
      <c r="G38" s="8" t="s">
        <v>15</v>
      </c>
      <c r="H38" s="8">
        <v>50</v>
      </c>
      <c r="I38" s="8">
        <f>50*510</f>
        <v>25500</v>
      </c>
    </row>
  </sheetData>
  <mergeCells count="1">
    <mergeCell ref="A1:I1"/>
  </mergeCells>
  <conditionalFormatting sqref="B35:B37">
    <cfRule type="duplicateValues" dxfId="0" priority="1"/>
  </conditionalFormatting>
  <pageMargins left="0.751388888888889" right="0.751388888888889" top="0.118055555555556" bottom="0.0388888888888889" header="0.156944444444444" footer="0.0784722222222222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联想</cp:lastModifiedBy>
  <dcterms:created xsi:type="dcterms:W3CDTF">2006-09-16T00:00:00Z</dcterms:created>
  <cp:lastPrinted>2024-01-12T08:37:00Z</cp:lastPrinted>
  <dcterms:modified xsi:type="dcterms:W3CDTF">2025-12-16T07:19:48Z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FDC7830B912E4289844D56FAF075F848_13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