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90" windowHeight="10245" tabRatio="934"/>
  </bookViews>
  <sheets>
    <sheet name="承保明细表" sheetId="1" r:id="rId1"/>
    <sheet name="业务清单（北陡）二季度无" sheetId="4" state="hidden" r:id="rId2"/>
    <sheet name="业务清单（赤溪)二季度无" sheetId="5" state="hidden" r:id="rId3"/>
    <sheet name="业务清单（端芬)二季度无" sheetId="9" state="hidden" r:id="rId4"/>
    <sheet name="业务清单（水步） 二季度无" sheetId="10" state="hidden" r:id="rId5"/>
  </sheets>
  <definedNames>
    <definedName name="_xlnm._FilterDatabase" localSheetId="0" hidden="1">承保明细表!$A$7:$N$19</definedName>
    <definedName name="_xlnm.Print_Titles" localSheetId="1">'业务清单（北陡）二季度无'!$4:$5</definedName>
    <definedName name="_xlnm.Print_Titles" localSheetId="2">'业务清单（赤溪)二季度无'!$4:$5</definedName>
    <definedName name="_xlnm.Print_Titles" localSheetId="3">'业务清单（端芬)二季度无'!$4:$5</definedName>
    <definedName name="_xlnm.Print_Titles" localSheetId="4">'业务清单（水步） 二季度无'!$4:$5</definedName>
  </definedNames>
  <calcPr calcId="144525"/>
</workbook>
</file>

<file path=xl/sharedStrings.xml><?xml version="1.0" encoding="utf-8"?>
<sst xmlns="http://schemas.openxmlformats.org/spreadsheetml/2006/main" count="176" uniqueCount="70">
  <si>
    <t>附件1：</t>
  </si>
  <si>
    <t>台山市2025年第二季度政策性仔猪保险承保明细表</t>
  </si>
  <si>
    <t>统计日期：2025年04月01日至2025年06月30日</t>
  </si>
  <si>
    <t>单位：头、元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</si>
  <si>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</si>
  <si>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</si>
  <si>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</si>
  <si>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</si>
  <si>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</si>
  <si>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</si>
  <si>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</si>
  <si>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</si>
  <si>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</si>
  <si>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</si>
  <si>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</si>
  <si>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</si>
  <si>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</si>
  <si>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</si>
  <si>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</si>
  <si>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</si>
  <si>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</si>
  <si>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</si>
  <si>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端芬</t>
  </si>
  <si>
    <t>三合</t>
  </si>
  <si>
    <t>四九</t>
  </si>
  <si>
    <t>水步</t>
  </si>
  <si>
    <t>1、参保数量：养殖数量。
2、根据粤财金〔2023〕35号、《关于做好江门市2024-2026年政策性农业保险有关工作的通知》，仔猪保险各级财政保费分担说明：中央财政补贴40%，省级财政补贴25%，地、市级财政补贴5%，县（区）级财政补贴5%，农民自行负担25%；
3、根据粤财金〔2023〕35号文件，仔猪保险基本保险金额：500元/头；                                                                                                                                                                                                                  
4、根据粤财金〔2023〕35号文件，仔猪保险费率：5.6%。</t>
  </si>
  <si>
    <t>附件2：</t>
  </si>
  <si>
    <t>台山市北陡镇2025年第一季度政策性仔猪保险承保清单</t>
  </si>
  <si>
    <t>统计日期：2025年01月01日至2025年3月31日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</si>
  <si>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</si>
  <si>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</si>
  <si>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</si>
  <si>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</si>
  <si>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</si>
  <si>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</si>
  <si>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</si>
  <si>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</si>
  <si>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刘松柏</t>
  </si>
  <si>
    <t>PI5I20254407N000000009</t>
  </si>
  <si>
    <t>2025-03-24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</si>
  <si>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</si>
  <si>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</si>
  <si>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</si>
  <si>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</si>
  <si>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2025 年  04  月  16  日  </t>
  </si>
  <si>
    <t xml:space="preserve">           年     月     日  </t>
  </si>
  <si>
    <t>附件3：</t>
  </si>
  <si>
    <t>台山市赤溪镇2025年第一季度政策性仔猪保险承保清单</t>
  </si>
  <si>
    <t>台山市联辉畜牧养殖有限公司</t>
  </si>
  <si>
    <t>PI5I20254407N000000001</t>
  </si>
  <si>
    <t>2025-01-23</t>
  </si>
  <si>
    <t>附件4：</t>
  </si>
  <si>
    <t>台山市端芬镇2025年第一季度政策性仔猪保险承保清单</t>
  </si>
  <si>
    <t>大广食品集团股份有限公司</t>
  </si>
  <si>
    <t>PI5I20254407N000000006</t>
  </si>
  <si>
    <t>2025-03-08</t>
  </si>
  <si>
    <t>梅惠超</t>
  </si>
  <si>
    <t>PI5I20254407N000000010</t>
  </si>
  <si>
    <t>2025-03-31</t>
  </si>
  <si>
    <t>附件6：</t>
  </si>
  <si>
    <t>台山市水步镇2025年第一季度政策性仔猪保险承保清单</t>
  </si>
  <si>
    <t>谢东生</t>
  </si>
  <si>
    <t>PI5I20254407N000000008</t>
  </si>
  <si>
    <t>2025-03-23</t>
  </si>
  <si>
    <t>雷祝和</t>
  </si>
  <si>
    <t>PI5I20254407N000000002</t>
  </si>
  <si>
    <t>2025-02-28</t>
  </si>
  <si>
    <t>谢克瑞</t>
  </si>
  <si>
    <t>PI5I20254407N000000003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</si>
</sst>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[DBNum2][$RMB]General;[Red][DBNum2][$RMB]General"/>
  </numFmts>
  <fonts count="42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8"/>
      <color theme="1"/>
      <name val="微软雅黑"/>
      <charset val="134"/>
    </font>
    <font>
      <sz val="16"/>
      <color theme="1"/>
      <name val="仿宋_GB2312"/>
      <charset val="134"/>
    </font>
    <font>
      <sz val="10"/>
      <color theme="1"/>
      <name val="微软雅黑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0" borderId="17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8" fillId="22" borderId="18" applyNumberFormat="0" applyAlignment="0" applyProtection="0">
      <alignment vertical="center"/>
    </xf>
    <xf numFmtId="0" fontId="41" fillId="22" borderId="11" applyNumberFormat="0" applyAlignment="0" applyProtection="0">
      <alignment vertical="center"/>
    </xf>
    <xf numFmtId="0" fontId="33" fillId="13" borderId="14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40" fillId="0" borderId="0"/>
  </cellStyleXfs>
  <cellXfs count="94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76" fontId="3" fillId="0" borderId="0" xfId="0" applyNumberFormat="1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 vertical="center"/>
    </xf>
    <xf numFmtId="176" fontId="9" fillId="0" borderId="0" xfId="0" applyNumberFormat="1" applyFont="1" applyAlignment="1">
      <alignment horizontal="left" vertical="center"/>
    </xf>
    <xf numFmtId="176" fontId="9" fillId="0" borderId="0" xfId="0" applyNumberFormat="1" applyFont="1" applyAlignment="1">
      <alignment horizontal="center"/>
    </xf>
    <xf numFmtId="0" fontId="9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0" fontId="3" fillId="0" borderId="0" xfId="0" applyFont="1" applyBorder="1" applyAlignment="1"/>
    <xf numFmtId="0" fontId="10" fillId="0" borderId="0" xfId="0" applyFont="1" applyAlignment="1">
      <alignment horizontal="right" vertical="center"/>
    </xf>
    <xf numFmtId="176" fontId="11" fillId="0" borderId="7" xfId="0" applyNumberFormat="1" applyFont="1" applyBorder="1" applyAlignment="1">
      <alignment horizontal="center" vertical="center" wrapText="1"/>
    </xf>
    <xf numFmtId="176" fontId="12" fillId="0" borderId="7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/>
    <xf numFmtId="177" fontId="1" fillId="0" borderId="0" xfId="0" applyNumberFormat="1" applyFont="1" applyAlignme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6" fillId="0" borderId="0" xfId="0" applyFont="1" applyBorder="1">
      <alignment vertical="center"/>
    </xf>
    <xf numFmtId="176" fontId="16" fillId="0" borderId="0" xfId="0" applyNumberFormat="1" applyFont="1" applyBorder="1">
      <alignment vertical="center"/>
    </xf>
    <xf numFmtId="0" fontId="17" fillId="0" borderId="0" xfId="0" applyFont="1" applyBorder="1" applyAlignment="1">
      <alignment horizontal="center" vertical="center"/>
    </xf>
    <xf numFmtId="176" fontId="17" fillId="0" borderId="0" xfId="0" applyNumberFormat="1" applyFont="1" applyBorder="1" applyAlignment="1">
      <alignment horizontal="center" vertical="center"/>
    </xf>
    <xf numFmtId="176" fontId="18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9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176" fontId="18" fillId="2" borderId="7" xfId="0" applyNumberFormat="1" applyFont="1" applyFill="1" applyBorder="1" applyAlignment="1">
      <alignment horizontal="center" vertical="center"/>
    </xf>
    <xf numFmtId="176" fontId="8" fillId="0" borderId="8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6" fontId="8" fillId="0" borderId="0" xfId="0" applyNumberFormat="1" applyFont="1" applyAlignment="1">
      <alignment horizontal="left" vertical="center" wrapText="1"/>
    </xf>
    <xf numFmtId="176" fontId="9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176" fontId="9" fillId="0" borderId="0" xfId="0" applyNumberFormat="1" applyFont="1">
      <alignment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19" fillId="0" borderId="7" xfId="0" applyNumberFormat="1" applyFont="1" applyBorder="1" applyAlignment="1">
      <alignment horizontal="center" vertical="center" wrapText="1"/>
    </xf>
    <xf numFmtId="177" fontId="15" fillId="0" borderId="0" xfId="0" applyNumberFormat="1" applyFont="1">
      <alignment vertical="center"/>
    </xf>
    <xf numFmtId="0" fontId="11" fillId="0" borderId="7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177" fontId="20" fillId="0" borderId="0" xfId="0" applyNumberFormat="1" applyFont="1" applyAlignment="1">
      <alignment horizontal="justify" vertical="center"/>
    </xf>
    <xf numFmtId="0" fontId="10" fillId="0" borderId="7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21"/>
  <sheetViews>
    <sheetView tabSelected="1" workbookViewId="0">
      <selection activeCell="A17" sqref="$A17:$XFD20"/>
    </sheetView>
  </sheetViews>
  <sheetFormatPr defaultColWidth="9" defaultRowHeight="13.5"/>
  <cols>
    <col min="1" max="1" width="8.625" customWidth="1"/>
    <col min="2" max="2" width="18" style="34" customWidth="1"/>
    <col min="3" max="3" width="13.625" style="34" customWidth="1"/>
    <col min="4" max="5" width="13.625" customWidth="1"/>
    <col min="6" max="6" width="12.625" customWidth="1"/>
    <col min="7" max="10" width="12.625" style="34" customWidth="1"/>
    <col min="11" max="11" width="10.625" customWidth="1"/>
    <col min="13" max="13" width="9.625" customWidth="1"/>
    <col min="14" max="14" width="50.25"/>
  </cols>
  <sheetData>
    <row r="1" ht="15" spans="1:11">
      <c r="A1" s="52" t="s">
        <v>0</v>
      </c>
      <c r="B1" s="53"/>
      <c r="C1" s="53"/>
      <c r="D1" s="52"/>
      <c r="E1" s="52"/>
      <c r="F1" s="52"/>
      <c r="G1" s="53"/>
      <c r="H1" s="53"/>
      <c r="I1" s="53"/>
      <c r="J1" s="53"/>
      <c r="K1" s="52"/>
    </row>
    <row r="2" ht="36" customHeight="1" spans="1:11">
      <c r="A2" s="54" t="s">
        <v>1</v>
      </c>
      <c r="B2" s="55"/>
      <c r="C2" s="55"/>
      <c r="D2" s="54"/>
      <c r="E2" s="54"/>
      <c r="F2" s="54"/>
      <c r="G2" s="54"/>
      <c r="H2" s="54"/>
      <c r="I2" s="54"/>
      <c r="J2" s="54"/>
      <c r="K2" s="54"/>
    </row>
    <row r="3" s="49" customFormat="1" ht="20" customHeight="1" spans="1:11">
      <c r="A3" s="13" t="s">
        <v>2</v>
      </c>
      <c r="B3" s="56"/>
      <c r="C3" s="56"/>
      <c r="D3" s="57"/>
      <c r="E3" s="58" t="s">
        <v>3</v>
      </c>
      <c r="F3" s="58"/>
      <c r="G3" s="58"/>
      <c r="H3" s="58"/>
      <c r="I3" s="58"/>
      <c r="J3" s="58"/>
      <c r="K3" s="58"/>
    </row>
    <row r="4" ht="19.5" customHeight="1" spans="1:11">
      <c r="A4" s="59" t="s">
        <v>4</v>
      </c>
      <c r="B4" s="60" t="s">
        <v>5</v>
      </c>
      <c r="C4" s="60" t="s">
        <v>6</v>
      </c>
      <c r="D4" s="61" t="s">
        <v>7</v>
      </c>
      <c r="E4" s="59" t="s">
        <v>8</v>
      </c>
      <c r="F4" s="62" t="s">
        <v>9</v>
      </c>
      <c r="G4" s="63"/>
      <c r="H4" s="63"/>
      <c r="I4" s="63"/>
      <c r="J4" s="83"/>
      <c r="K4" s="59" t="s">
        <v>10</v>
      </c>
    </row>
    <row r="5" ht="19.5" customHeight="1" spans="1:11">
      <c r="A5" s="64"/>
      <c r="B5" s="65"/>
      <c r="C5" s="65"/>
      <c r="D5" s="66"/>
      <c r="E5" s="64"/>
      <c r="F5" s="67" t="s">
        <v>11</v>
      </c>
      <c r="G5" s="68" t="s">
        <v>12</v>
      </c>
      <c r="H5" s="68" t="s">
        <v>13</v>
      </c>
      <c r="I5" s="68" t="s">
        <v>14</v>
      </c>
      <c r="J5" s="68" t="s">
        <v>15</v>
      </c>
      <c r="K5" s="64"/>
    </row>
    <row r="6" s="50" customFormat="1" ht="25" customHeight="1" spans="1:14">
      <c r="A6" s="69" t="s">
        <v>16</v>
      </c>
      <c r="B6" s="70"/>
      <c r="C6" s="70"/>
      <c r="D6" s="71"/>
      <c r="E6" s="72"/>
      <c r="F6" s="73">
        <f>SUM(F7:I7)</f>
        <v>123900</v>
      </c>
      <c r="G6" s="73"/>
      <c r="H6" s="73"/>
      <c r="I6" s="84"/>
      <c r="J6" s="68" t="s">
        <v>17</v>
      </c>
      <c r="K6" s="85" t="s">
        <v>17</v>
      </c>
      <c r="N6" s="86"/>
    </row>
    <row r="7" s="50" customFormat="1" ht="56.25" customHeight="1" spans="1:14">
      <c r="A7" s="67" t="s">
        <v>18</v>
      </c>
      <c r="B7" s="74">
        <f>SUM(B8:B14)</f>
        <v>61350</v>
      </c>
      <c r="C7" s="74">
        <f t="shared" ref="C7:J7" si="0">SUM(C8:C14)</f>
        <v>5900</v>
      </c>
      <c r="D7" s="74">
        <f t="shared" si="0"/>
        <v>2950000</v>
      </c>
      <c r="E7" s="74">
        <f t="shared" si="0"/>
        <v>165200</v>
      </c>
      <c r="F7" s="74">
        <f t="shared" si="0"/>
        <v>66080</v>
      </c>
      <c r="G7" s="74">
        <f t="shared" si="0"/>
        <v>41300</v>
      </c>
      <c r="H7" s="74">
        <f t="shared" si="0"/>
        <v>8260</v>
      </c>
      <c r="I7" s="74">
        <f t="shared" si="0"/>
        <v>8260</v>
      </c>
      <c r="J7" s="74">
        <f t="shared" si="0"/>
        <v>41300</v>
      </c>
      <c r="K7" s="87"/>
      <c r="M7" s="88"/>
      <c r="N7" s="89"/>
    </row>
    <row r="8" s="50" customFormat="1" ht="35" customHeight="1" spans="1:14">
      <c r="A8" s="75" t="s">
        <v>19</v>
      </c>
      <c r="B8" s="76">
        <v>1500</v>
      </c>
      <c r="C8" s="76">
        <v>1500</v>
      </c>
      <c r="D8" s="76">
        <v>750000</v>
      </c>
      <c r="E8" s="76">
        <v>42000</v>
      </c>
      <c r="F8" s="76">
        <v>16800</v>
      </c>
      <c r="G8" s="76">
        <v>10500</v>
      </c>
      <c r="H8" s="76">
        <v>2100</v>
      </c>
      <c r="I8" s="76">
        <v>2100</v>
      </c>
      <c r="J8" s="76">
        <v>10500</v>
      </c>
      <c r="K8" s="87"/>
      <c r="M8" s="88"/>
      <c r="N8" s="89"/>
    </row>
    <row r="9" s="51" customFormat="1" ht="28" customHeight="1" spans="1:11">
      <c r="A9" s="75" t="s">
        <v>20</v>
      </c>
      <c r="B9" s="76">
        <v>4000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90"/>
    </row>
    <row r="10" s="51" customFormat="1" ht="28" customHeight="1" spans="1:13">
      <c r="A10" s="75" t="s">
        <v>21</v>
      </c>
      <c r="B10" s="76">
        <v>12000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90"/>
      <c r="M10" s="91"/>
    </row>
    <row r="11" s="51" customFormat="1" ht="28" customHeight="1" spans="1:13">
      <c r="A11" s="75" t="s">
        <v>22</v>
      </c>
      <c r="B11" s="76">
        <v>31600</v>
      </c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90"/>
      <c r="M11" s="91"/>
    </row>
    <row r="12" s="51" customFormat="1" ht="28" customHeight="1" spans="1:13">
      <c r="A12" s="75" t="s">
        <v>23</v>
      </c>
      <c r="B12" s="76">
        <v>5250</v>
      </c>
      <c r="C12" s="76">
        <v>1800</v>
      </c>
      <c r="D12" s="76">
        <v>900000</v>
      </c>
      <c r="E12" s="76">
        <v>50400</v>
      </c>
      <c r="F12" s="76">
        <v>20160</v>
      </c>
      <c r="G12" s="76">
        <v>12600</v>
      </c>
      <c r="H12" s="76">
        <v>2520</v>
      </c>
      <c r="I12" s="76">
        <v>2520</v>
      </c>
      <c r="J12" s="76">
        <v>12600</v>
      </c>
      <c r="K12" s="90"/>
      <c r="M12" s="91"/>
    </row>
    <row r="13" s="51" customFormat="1" ht="28" customHeight="1" spans="1:13">
      <c r="A13" s="75" t="s">
        <v>24</v>
      </c>
      <c r="B13" s="76">
        <v>2600</v>
      </c>
      <c r="C13" s="76">
        <v>2600</v>
      </c>
      <c r="D13" s="76">
        <v>1300000</v>
      </c>
      <c r="E13" s="76">
        <v>72800</v>
      </c>
      <c r="F13" s="76">
        <v>29120</v>
      </c>
      <c r="G13" s="76">
        <v>18200</v>
      </c>
      <c r="H13" s="76">
        <v>3640</v>
      </c>
      <c r="I13" s="76">
        <v>3640</v>
      </c>
      <c r="J13" s="76">
        <v>18200</v>
      </c>
      <c r="K13" s="90"/>
      <c r="M13" s="91"/>
    </row>
    <row r="14" s="51" customFormat="1" ht="28" customHeight="1" spans="1:13">
      <c r="A14" s="75" t="s">
        <v>25</v>
      </c>
      <c r="B14" s="76">
        <v>4400</v>
      </c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90"/>
      <c r="M14" s="91"/>
    </row>
    <row r="15" ht="80" customHeight="1" spans="1:11">
      <c r="A15" s="32" t="s">
        <v>26</v>
      </c>
      <c r="B15" s="77"/>
      <c r="C15" s="77"/>
      <c r="D15" s="32"/>
      <c r="E15" s="32"/>
      <c r="F15" s="32"/>
      <c r="G15" s="32"/>
      <c r="H15" s="32"/>
      <c r="I15" s="32"/>
      <c r="J15" s="32"/>
      <c r="K15" s="32"/>
    </row>
    <row r="16" ht="20" customHeight="1" spans="1:11">
      <c r="A16" s="78"/>
      <c r="B16" s="79"/>
      <c r="C16" s="79"/>
      <c r="D16" s="78"/>
      <c r="E16" s="78"/>
      <c r="F16" s="78"/>
      <c r="G16" s="78"/>
      <c r="H16" s="78"/>
      <c r="I16" s="78"/>
      <c r="J16" s="78"/>
      <c r="K16" s="78"/>
    </row>
    <row r="17" ht="27" customHeight="1" spans="1:12">
      <c r="A17" s="36"/>
      <c r="B17" s="37"/>
      <c r="C17" s="37"/>
      <c r="D17" s="36"/>
      <c r="E17" s="36"/>
      <c r="F17" s="36"/>
      <c r="G17" s="36"/>
      <c r="H17" s="36"/>
      <c r="I17" s="36"/>
      <c r="J17" s="36"/>
      <c r="K17" s="36"/>
      <c r="L17" s="92"/>
    </row>
    <row r="18" ht="27" customHeight="1" spans="1:12">
      <c r="A18" s="36"/>
      <c r="B18" s="37"/>
      <c r="C18" s="37"/>
      <c r="D18" s="36"/>
      <c r="E18" s="36"/>
      <c r="F18" s="36"/>
      <c r="G18" s="36"/>
      <c r="H18" s="36"/>
      <c r="I18" s="36"/>
      <c r="J18" s="36"/>
      <c r="K18" s="36"/>
      <c r="L18" s="92"/>
    </row>
    <row r="19" ht="27" customHeight="1" spans="1:12">
      <c r="A19" s="36"/>
      <c r="B19" s="80"/>
      <c r="C19" s="38"/>
      <c r="D19" s="39"/>
      <c r="E19" s="39"/>
      <c r="F19" s="39"/>
      <c r="G19" s="39"/>
      <c r="H19" s="39"/>
      <c r="I19" s="39"/>
      <c r="J19" s="39"/>
      <c r="K19" s="39"/>
      <c r="L19" s="93"/>
    </row>
    <row r="20" ht="16.5" spans="1:11">
      <c r="A20" s="81"/>
      <c r="B20" s="82"/>
      <c r="C20" s="82"/>
      <c r="D20" s="81"/>
      <c r="E20" s="81"/>
      <c r="F20" s="81"/>
      <c r="G20" s="82"/>
      <c r="H20" s="82"/>
      <c r="I20" s="82"/>
      <c r="J20" s="82"/>
      <c r="K20" s="81"/>
    </row>
    <row r="21" ht="16.5" spans="1:11">
      <c r="A21" s="81"/>
      <c r="B21" s="82"/>
      <c r="C21" s="82"/>
      <c r="D21" s="81"/>
      <c r="E21" s="81"/>
      <c r="F21" s="81"/>
      <c r="G21" s="82"/>
      <c r="H21" s="82"/>
      <c r="I21" s="82"/>
      <c r="J21" s="82"/>
      <c r="K21" s="81"/>
    </row>
  </sheetData>
  <sortState ref="A8:J11">
    <sortCondition ref="A8:A11"/>
  </sortState>
  <mergeCells count="12">
    <mergeCell ref="A2:K2"/>
    <mergeCell ref="E3:K3"/>
    <mergeCell ref="F4:J4"/>
    <mergeCell ref="A6:E6"/>
    <mergeCell ref="F6:I6"/>
    <mergeCell ref="A15:K15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92D050"/>
  </sheetPr>
  <dimension ref="A1:R15"/>
  <sheetViews>
    <sheetView workbookViewId="0">
      <selection activeCell="A9" sqref="A9:N9"/>
    </sheetView>
  </sheetViews>
  <sheetFormatPr defaultColWidth="9" defaultRowHeight="13.5"/>
  <cols>
    <col min="1" max="1" width="5.25" customWidth="1"/>
    <col min="2" max="2" width="6.375" customWidth="1"/>
    <col min="3" max="3" width="15.625" customWidth="1"/>
    <col min="4" max="4" width="24.625" customWidth="1"/>
    <col min="5" max="5" width="11.625" customWidth="1"/>
    <col min="6" max="6" width="9.875" customWidth="1"/>
    <col min="7" max="7" width="13.625" customWidth="1"/>
    <col min="8" max="8" width="11.375" customWidth="1"/>
    <col min="9" max="9" width="11.125" customWidth="1"/>
    <col min="10" max="13" width="10.625" customWidth="1"/>
    <col min="14" max="14" width="5.5" customWidth="1"/>
    <col min="16" max="16" width="10.375"/>
    <col min="18" max="18" width="27.625" customWidth="1"/>
  </cols>
  <sheetData>
    <row r="1" s="1" customFormat="1" ht="15" spans="1:14">
      <c r="A1" s="7" t="s">
        <v>27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11"/>
      <c r="N1" s="42"/>
    </row>
    <row r="2" s="2" customFormat="1" ht="50" customHeight="1" spans="1:14">
      <c r="A2" s="12" t="s">
        <v>28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="2" customFormat="1" ht="30" customHeight="1" spans="1:14">
      <c r="A3" s="13" t="s">
        <v>29</v>
      </c>
      <c r="B3" s="14"/>
      <c r="C3" s="15"/>
      <c r="D3" s="15"/>
      <c r="E3" s="15"/>
      <c r="F3" s="16"/>
      <c r="G3" s="16"/>
      <c r="H3" s="17"/>
      <c r="I3" s="17"/>
      <c r="J3" s="17"/>
      <c r="K3" s="17"/>
      <c r="L3" s="17"/>
      <c r="M3" s="17"/>
      <c r="N3" s="43" t="s">
        <v>3</v>
      </c>
    </row>
    <row r="4" s="3" customFormat="1" ht="20.1" customHeight="1" spans="1:14">
      <c r="A4" s="18" t="s">
        <v>30</v>
      </c>
      <c r="B4" s="18" t="s">
        <v>4</v>
      </c>
      <c r="C4" s="18" t="s">
        <v>31</v>
      </c>
      <c r="D4" s="18" t="s">
        <v>32</v>
      </c>
      <c r="E4" s="18" t="s">
        <v>33</v>
      </c>
      <c r="F4" s="18" t="s">
        <v>34</v>
      </c>
      <c r="G4" s="18" t="s">
        <v>35</v>
      </c>
      <c r="H4" s="19" t="s">
        <v>36</v>
      </c>
      <c r="I4" s="25" t="s">
        <v>9</v>
      </c>
      <c r="J4" s="26"/>
      <c r="K4" s="26"/>
      <c r="L4" s="26"/>
      <c r="M4" s="27"/>
      <c r="N4" s="18" t="s">
        <v>10</v>
      </c>
    </row>
    <row r="5" s="3" customFormat="1" ht="20.1" customHeight="1" spans="1:14">
      <c r="A5" s="20"/>
      <c r="B5" s="20"/>
      <c r="C5" s="20"/>
      <c r="D5" s="20"/>
      <c r="E5" s="20"/>
      <c r="F5" s="20"/>
      <c r="G5" s="20"/>
      <c r="H5" s="21"/>
      <c r="I5" s="28" t="s">
        <v>11</v>
      </c>
      <c r="J5" s="28" t="s">
        <v>12</v>
      </c>
      <c r="K5" s="28" t="s">
        <v>13</v>
      </c>
      <c r="L5" s="28" t="s">
        <v>14</v>
      </c>
      <c r="M5" s="28" t="s">
        <v>15</v>
      </c>
      <c r="N5" s="20"/>
    </row>
    <row r="6" s="4" customFormat="1" ht="26.25" customHeight="1" spans="1:18">
      <c r="A6" s="22" t="s">
        <v>16</v>
      </c>
      <c r="B6" s="23"/>
      <c r="C6" s="23"/>
      <c r="D6" s="23"/>
      <c r="E6" s="23"/>
      <c r="F6" s="23"/>
      <c r="G6" s="23"/>
      <c r="H6" s="24"/>
      <c r="I6" s="25">
        <f>SUM(I7:L7)</f>
        <v>84000</v>
      </c>
      <c r="J6" s="26"/>
      <c r="K6" s="26"/>
      <c r="L6" s="27"/>
      <c r="M6" s="28" t="s">
        <v>17</v>
      </c>
      <c r="N6" s="28" t="s">
        <v>17</v>
      </c>
      <c r="R6" s="48"/>
    </row>
    <row r="7" s="5" customFormat="1" ht="39.95" customHeight="1" spans="1:14">
      <c r="A7" s="25" t="s">
        <v>37</v>
      </c>
      <c r="B7" s="26"/>
      <c r="C7" s="26"/>
      <c r="D7" s="26"/>
      <c r="E7" s="27"/>
      <c r="F7" s="28">
        <f>SUM(F8:F8)</f>
        <v>4000</v>
      </c>
      <c r="G7" s="28">
        <f t="shared" ref="G7:M7" si="0">SUM(G8:G8)</f>
        <v>2000000</v>
      </c>
      <c r="H7" s="28">
        <f t="shared" si="0"/>
        <v>112000</v>
      </c>
      <c r="I7" s="28">
        <f t="shared" si="0"/>
        <v>44800</v>
      </c>
      <c r="J7" s="28">
        <f t="shared" si="0"/>
        <v>28000</v>
      </c>
      <c r="K7" s="28">
        <f t="shared" si="0"/>
        <v>5600</v>
      </c>
      <c r="L7" s="28">
        <f t="shared" si="0"/>
        <v>5600</v>
      </c>
      <c r="M7" s="28">
        <f t="shared" si="0"/>
        <v>28000</v>
      </c>
      <c r="N7" s="44"/>
    </row>
    <row r="8" s="5" customFormat="1" ht="48" customHeight="1" spans="1:14">
      <c r="A8" s="29">
        <v>1</v>
      </c>
      <c r="B8" s="30" t="s">
        <v>20</v>
      </c>
      <c r="C8" s="31" t="s">
        <v>38</v>
      </c>
      <c r="D8" s="30" t="s">
        <v>39</v>
      </c>
      <c r="E8" s="30" t="s">
        <v>40</v>
      </c>
      <c r="F8" s="30">
        <v>4000</v>
      </c>
      <c r="G8" s="30">
        <v>2000000</v>
      </c>
      <c r="H8" s="30">
        <v>112000</v>
      </c>
      <c r="I8" s="30">
        <v>44800</v>
      </c>
      <c r="J8" s="30">
        <v>28000</v>
      </c>
      <c r="K8" s="30">
        <v>5600</v>
      </c>
      <c r="L8" s="30">
        <v>5600</v>
      </c>
      <c r="M8" s="30">
        <v>28000</v>
      </c>
      <c r="N8" s="45"/>
    </row>
    <row r="9" ht="80" customHeight="1" spans="1:14">
      <c r="A9" s="32" t="s">
        <v>26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customHeight="1" spans="1:10">
      <c r="A10" s="33"/>
      <c r="F10" s="34"/>
      <c r="G10" s="34"/>
      <c r="H10" s="34"/>
      <c r="I10" s="34"/>
      <c r="J10" s="34"/>
    </row>
    <row r="11" ht="30" customHeight="1" spans="1:14">
      <c r="A11" s="35"/>
      <c r="B11" s="35"/>
      <c r="C11" s="36" t="s">
        <v>41</v>
      </c>
      <c r="D11" s="37"/>
      <c r="E11" s="37"/>
      <c r="F11" s="36"/>
      <c r="G11" s="36"/>
      <c r="H11" s="36" t="s">
        <v>42</v>
      </c>
      <c r="I11" s="36"/>
      <c r="J11" s="36"/>
      <c r="K11" s="36"/>
      <c r="L11" s="46"/>
      <c r="M11" s="46"/>
      <c r="N11" s="35"/>
    </row>
    <row r="12" ht="30" customHeight="1" spans="1:14">
      <c r="A12" s="35"/>
      <c r="B12" s="35"/>
      <c r="C12" s="36" t="s">
        <v>43</v>
      </c>
      <c r="D12" s="37"/>
      <c r="E12" s="37"/>
      <c r="F12" s="36"/>
      <c r="G12" s="36"/>
      <c r="H12" s="36" t="s">
        <v>44</v>
      </c>
      <c r="I12" s="36"/>
      <c r="J12" s="36"/>
      <c r="K12" s="36"/>
      <c r="L12" s="46"/>
      <c r="M12" s="46"/>
      <c r="N12" s="35"/>
    </row>
    <row r="13" ht="22.5" customHeight="1" spans="1:14">
      <c r="A13" s="35"/>
      <c r="B13" s="35"/>
      <c r="C13" s="36" t="s">
        <v>45</v>
      </c>
      <c r="D13" s="38"/>
      <c r="E13" s="38"/>
      <c r="F13" s="39"/>
      <c r="G13" s="39"/>
      <c r="H13" s="39" t="s">
        <v>46</v>
      </c>
      <c r="I13" s="39"/>
      <c r="J13" s="39"/>
      <c r="K13" s="39"/>
      <c r="L13" s="47"/>
      <c r="M13" s="46"/>
      <c r="N13" s="35"/>
    </row>
    <row r="14" spans="1:14">
      <c r="A14" s="40"/>
      <c r="B14" s="40"/>
      <c r="C14" s="40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</row>
    <row r="15" spans="1:14">
      <c r="A15" s="40"/>
      <c r="B15" s="40"/>
      <c r="C15" s="40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92D050"/>
  </sheetPr>
  <dimension ref="A1:R15"/>
  <sheetViews>
    <sheetView workbookViewId="0">
      <selection activeCell="A9" sqref="A9:N9"/>
    </sheetView>
  </sheetViews>
  <sheetFormatPr defaultColWidth="9" defaultRowHeight="13.5"/>
  <cols>
    <col min="1" max="1" width="5.25" customWidth="1"/>
    <col min="2" max="2" width="6.375" customWidth="1"/>
    <col min="3" max="3" width="15.625" customWidth="1"/>
    <col min="4" max="4" width="24.625" customWidth="1"/>
    <col min="5" max="5" width="11.625" customWidth="1"/>
    <col min="6" max="6" width="9.875" customWidth="1"/>
    <col min="7" max="7" width="13.625" customWidth="1"/>
    <col min="8" max="8" width="11.375" customWidth="1"/>
    <col min="9" max="9" width="11.125" customWidth="1"/>
    <col min="10" max="13" width="10.625" customWidth="1"/>
    <col min="14" max="14" width="5.5" customWidth="1"/>
    <col min="16" max="16" width="10.375"/>
    <col min="18" max="18" width="27.625" customWidth="1"/>
  </cols>
  <sheetData>
    <row r="1" s="1" customFormat="1" ht="15" spans="1:14">
      <c r="A1" s="7" t="s">
        <v>47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11"/>
      <c r="N1" s="42"/>
    </row>
    <row r="2" s="2" customFormat="1" ht="50" customHeight="1" spans="1:14">
      <c r="A2" s="12" t="s">
        <v>48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="2" customFormat="1" ht="30" customHeight="1" spans="1:14">
      <c r="A3" s="13" t="s">
        <v>29</v>
      </c>
      <c r="B3" s="14"/>
      <c r="C3" s="15"/>
      <c r="D3" s="15"/>
      <c r="E3" s="15"/>
      <c r="F3" s="16"/>
      <c r="G3" s="16"/>
      <c r="H3" s="17"/>
      <c r="I3" s="17"/>
      <c r="J3" s="17"/>
      <c r="K3" s="17"/>
      <c r="L3" s="17"/>
      <c r="M3" s="17"/>
      <c r="N3" s="43" t="s">
        <v>3</v>
      </c>
    </row>
    <row r="4" s="3" customFormat="1" ht="20.1" customHeight="1" spans="1:14">
      <c r="A4" s="18" t="s">
        <v>30</v>
      </c>
      <c r="B4" s="18" t="s">
        <v>4</v>
      </c>
      <c r="C4" s="18" t="s">
        <v>31</v>
      </c>
      <c r="D4" s="18" t="s">
        <v>32</v>
      </c>
      <c r="E4" s="18" t="s">
        <v>33</v>
      </c>
      <c r="F4" s="18" t="s">
        <v>34</v>
      </c>
      <c r="G4" s="18" t="s">
        <v>35</v>
      </c>
      <c r="H4" s="19" t="s">
        <v>36</v>
      </c>
      <c r="I4" s="25" t="s">
        <v>9</v>
      </c>
      <c r="J4" s="26"/>
      <c r="K4" s="26"/>
      <c r="L4" s="26"/>
      <c r="M4" s="27"/>
      <c r="N4" s="18" t="s">
        <v>10</v>
      </c>
    </row>
    <row r="5" s="3" customFormat="1" ht="20.1" customHeight="1" spans="1:14">
      <c r="A5" s="20"/>
      <c r="B5" s="20"/>
      <c r="C5" s="20"/>
      <c r="D5" s="20"/>
      <c r="E5" s="20"/>
      <c r="F5" s="20"/>
      <c r="G5" s="20"/>
      <c r="H5" s="21"/>
      <c r="I5" s="28" t="s">
        <v>11</v>
      </c>
      <c r="J5" s="28" t="s">
        <v>12</v>
      </c>
      <c r="K5" s="28" t="s">
        <v>13</v>
      </c>
      <c r="L5" s="28" t="s">
        <v>14</v>
      </c>
      <c r="M5" s="28" t="s">
        <v>15</v>
      </c>
      <c r="N5" s="20"/>
    </row>
    <row r="6" s="4" customFormat="1" ht="26.25" customHeight="1" spans="1:18">
      <c r="A6" s="22" t="s">
        <v>16</v>
      </c>
      <c r="B6" s="23"/>
      <c r="C6" s="23"/>
      <c r="D6" s="23"/>
      <c r="E6" s="23"/>
      <c r="F6" s="23"/>
      <c r="G6" s="23"/>
      <c r="H6" s="24"/>
      <c r="I6" s="25">
        <f>SUM(I7:L7)</f>
        <v>252000</v>
      </c>
      <c r="J6" s="26"/>
      <c r="K6" s="26"/>
      <c r="L6" s="27"/>
      <c r="M6" s="28" t="s">
        <v>17</v>
      </c>
      <c r="N6" s="28" t="s">
        <v>17</v>
      </c>
      <c r="R6" s="48"/>
    </row>
    <row r="7" s="5" customFormat="1" ht="39.95" customHeight="1" spans="1:14">
      <c r="A7" s="25" t="s">
        <v>37</v>
      </c>
      <c r="B7" s="26"/>
      <c r="C7" s="26"/>
      <c r="D7" s="26"/>
      <c r="E7" s="27"/>
      <c r="F7" s="28">
        <f t="shared" ref="F7:M7" si="0">SUM(F8:F8)</f>
        <v>12000</v>
      </c>
      <c r="G7" s="28">
        <f t="shared" si="0"/>
        <v>6000000</v>
      </c>
      <c r="H7" s="28">
        <f t="shared" si="0"/>
        <v>336000</v>
      </c>
      <c r="I7" s="28">
        <f t="shared" si="0"/>
        <v>134400</v>
      </c>
      <c r="J7" s="28">
        <f t="shared" si="0"/>
        <v>84000</v>
      </c>
      <c r="K7" s="28">
        <f t="shared" si="0"/>
        <v>16800</v>
      </c>
      <c r="L7" s="28">
        <f t="shared" si="0"/>
        <v>16800</v>
      </c>
      <c r="M7" s="28">
        <f t="shared" si="0"/>
        <v>84000</v>
      </c>
      <c r="N7" s="44"/>
    </row>
    <row r="8" s="6" customFormat="1" ht="36" customHeight="1" spans="1:14">
      <c r="A8" s="29">
        <v>2</v>
      </c>
      <c r="B8" s="30" t="s">
        <v>21</v>
      </c>
      <c r="C8" s="31" t="s">
        <v>49</v>
      </c>
      <c r="D8" s="30" t="s">
        <v>50</v>
      </c>
      <c r="E8" s="30" t="s">
        <v>51</v>
      </c>
      <c r="F8" s="30">
        <v>12000</v>
      </c>
      <c r="G8" s="30">
        <v>6000000</v>
      </c>
      <c r="H8" s="30">
        <v>336000</v>
      </c>
      <c r="I8" s="30">
        <v>134400</v>
      </c>
      <c r="J8" s="30">
        <v>84000</v>
      </c>
      <c r="K8" s="30">
        <v>16800</v>
      </c>
      <c r="L8" s="30">
        <v>16800</v>
      </c>
      <c r="M8" s="30">
        <v>84000</v>
      </c>
      <c r="N8" s="45"/>
    </row>
    <row r="9" ht="80" customHeight="1" spans="1:14">
      <c r="A9" s="32" t="s">
        <v>26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customHeight="1" spans="1:10">
      <c r="A10" s="33"/>
      <c r="F10" s="34"/>
      <c r="G10" s="34"/>
      <c r="H10" s="34"/>
      <c r="I10" s="34"/>
      <c r="J10" s="34"/>
    </row>
    <row r="11" ht="30" customHeight="1" spans="1:14">
      <c r="A11" s="35"/>
      <c r="B11" s="35"/>
      <c r="C11" s="36" t="s">
        <v>41</v>
      </c>
      <c r="D11" s="37"/>
      <c r="E11" s="37"/>
      <c r="F11" s="36"/>
      <c r="G11" s="36"/>
      <c r="H11" s="36" t="s">
        <v>42</v>
      </c>
      <c r="I11" s="36"/>
      <c r="J11" s="36"/>
      <c r="K11" s="36"/>
      <c r="L11" s="46"/>
      <c r="M11" s="46"/>
      <c r="N11" s="35"/>
    </row>
    <row r="12" ht="30" customHeight="1" spans="1:14">
      <c r="A12" s="35"/>
      <c r="B12" s="35"/>
      <c r="C12" s="36" t="s">
        <v>43</v>
      </c>
      <c r="D12" s="37"/>
      <c r="E12" s="37"/>
      <c r="F12" s="36"/>
      <c r="G12" s="36"/>
      <c r="H12" s="36" t="s">
        <v>44</v>
      </c>
      <c r="I12" s="36"/>
      <c r="J12" s="36"/>
      <c r="K12" s="36"/>
      <c r="L12" s="46"/>
      <c r="M12" s="46"/>
      <c r="N12" s="35"/>
    </row>
    <row r="13" ht="22.5" customHeight="1" spans="1:14">
      <c r="A13" s="35"/>
      <c r="B13" s="35"/>
      <c r="C13" s="36" t="s">
        <v>45</v>
      </c>
      <c r="D13" s="38"/>
      <c r="E13" s="38"/>
      <c r="F13" s="39"/>
      <c r="G13" s="39"/>
      <c r="H13" s="39" t="s">
        <v>46</v>
      </c>
      <c r="I13" s="39"/>
      <c r="J13" s="39"/>
      <c r="K13" s="39"/>
      <c r="L13" s="47"/>
      <c r="M13" s="46"/>
      <c r="N13" s="35"/>
    </row>
    <row r="14" spans="1:14">
      <c r="A14" s="40"/>
      <c r="B14" s="40"/>
      <c r="C14" s="40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</row>
    <row r="15" spans="1:14">
      <c r="A15" s="40"/>
      <c r="B15" s="40"/>
      <c r="C15" s="40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5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R16"/>
  <sheetViews>
    <sheetView workbookViewId="0">
      <selection activeCell="A9" sqref="A9:N9"/>
    </sheetView>
  </sheetViews>
  <sheetFormatPr defaultColWidth="9" defaultRowHeight="13.5"/>
  <cols>
    <col min="1" max="1" width="5.25" customWidth="1"/>
    <col min="2" max="2" width="6.375" customWidth="1"/>
    <col min="3" max="3" width="17.625" customWidth="1"/>
    <col min="4" max="4" width="24.625" customWidth="1"/>
    <col min="5" max="5" width="11.625" customWidth="1"/>
    <col min="6" max="6" width="9.875" customWidth="1"/>
    <col min="7" max="7" width="13.625" customWidth="1"/>
    <col min="8" max="8" width="11.375" customWidth="1"/>
    <col min="9" max="9" width="11.125" customWidth="1"/>
    <col min="10" max="13" width="10.625" customWidth="1"/>
    <col min="14" max="14" width="5.5" customWidth="1"/>
    <col min="16" max="16" width="10.375"/>
    <col min="18" max="18" width="27.625" customWidth="1"/>
  </cols>
  <sheetData>
    <row r="1" s="1" customFormat="1" ht="15" spans="1:14">
      <c r="A1" s="7" t="s">
        <v>52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11"/>
      <c r="N1" s="42"/>
    </row>
    <row r="2" s="2" customFormat="1" ht="50" customHeight="1" spans="1:14">
      <c r="A2" s="12" t="s">
        <v>53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="2" customFormat="1" ht="30" customHeight="1" spans="1:14">
      <c r="A3" s="13" t="s">
        <v>29</v>
      </c>
      <c r="B3" s="14"/>
      <c r="C3" s="15"/>
      <c r="D3" s="15"/>
      <c r="E3" s="15"/>
      <c r="F3" s="16"/>
      <c r="G3" s="16"/>
      <c r="H3" s="17"/>
      <c r="I3" s="17"/>
      <c r="J3" s="17"/>
      <c r="K3" s="17"/>
      <c r="L3" s="17"/>
      <c r="M3" s="17"/>
      <c r="N3" s="43" t="s">
        <v>3</v>
      </c>
    </row>
    <row r="4" s="3" customFormat="1" ht="20.1" customHeight="1" spans="1:14">
      <c r="A4" s="18" t="s">
        <v>30</v>
      </c>
      <c r="B4" s="18" t="s">
        <v>4</v>
      </c>
      <c r="C4" s="18" t="s">
        <v>31</v>
      </c>
      <c r="D4" s="18" t="s">
        <v>32</v>
      </c>
      <c r="E4" s="18" t="s">
        <v>33</v>
      </c>
      <c r="F4" s="18" t="s">
        <v>34</v>
      </c>
      <c r="G4" s="18" t="s">
        <v>35</v>
      </c>
      <c r="H4" s="19" t="s">
        <v>36</v>
      </c>
      <c r="I4" s="25" t="s">
        <v>9</v>
      </c>
      <c r="J4" s="26"/>
      <c r="K4" s="26"/>
      <c r="L4" s="26"/>
      <c r="M4" s="27"/>
      <c r="N4" s="18" t="s">
        <v>10</v>
      </c>
    </row>
    <row r="5" s="3" customFormat="1" ht="20.1" customHeight="1" spans="1:14">
      <c r="A5" s="20"/>
      <c r="B5" s="20"/>
      <c r="C5" s="20"/>
      <c r="D5" s="20"/>
      <c r="E5" s="20"/>
      <c r="F5" s="20"/>
      <c r="G5" s="20"/>
      <c r="H5" s="21"/>
      <c r="I5" s="28" t="s">
        <v>11</v>
      </c>
      <c r="J5" s="28" t="s">
        <v>12</v>
      </c>
      <c r="K5" s="28" t="s">
        <v>13</v>
      </c>
      <c r="L5" s="28" t="s">
        <v>14</v>
      </c>
      <c r="M5" s="28" t="s">
        <v>15</v>
      </c>
      <c r="N5" s="20"/>
    </row>
    <row r="6" s="4" customFormat="1" ht="26.25" customHeight="1" spans="1:18">
      <c r="A6" s="22" t="s">
        <v>16</v>
      </c>
      <c r="B6" s="23"/>
      <c r="C6" s="23"/>
      <c r="D6" s="23"/>
      <c r="E6" s="23"/>
      <c r="F6" s="23"/>
      <c r="G6" s="23"/>
      <c r="H6" s="24"/>
      <c r="I6" s="25">
        <f>SUM(I7:L7)</f>
        <v>663600</v>
      </c>
      <c r="J6" s="26"/>
      <c r="K6" s="26"/>
      <c r="L6" s="27"/>
      <c r="M6" s="28" t="s">
        <v>17</v>
      </c>
      <c r="N6" s="28" t="s">
        <v>17</v>
      </c>
      <c r="R6" s="48"/>
    </row>
    <row r="7" s="5" customFormat="1" ht="39.95" customHeight="1" spans="1:14">
      <c r="A7" s="25" t="s">
        <v>37</v>
      </c>
      <c r="B7" s="26"/>
      <c r="C7" s="26"/>
      <c r="D7" s="26"/>
      <c r="E7" s="27"/>
      <c r="F7" s="28">
        <f t="shared" ref="F7:M7" si="0">SUM(F8:F9)</f>
        <v>31600</v>
      </c>
      <c r="G7" s="28">
        <f t="shared" si="0"/>
        <v>15800000</v>
      </c>
      <c r="H7" s="28">
        <f t="shared" si="0"/>
        <v>884800</v>
      </c>
      <c r="I7" s="28">
        <f t="shared" si="0"/>
        <v>353920</v>
      </c>
      <c r="J7" s="28">
        <f t="shared" si="0"/>
        <v>221200</v>
      </c>
      <c r="K7" s="28">
        <f t="shared" si="0"/>
        <v>44240</v>
      </c>
      <c r="L7" s="28">
        <f t="shared" si="0"/>
        <v>44240</v>
      </c>
      <c r="M7" s="28">
        <f t="shared" si="0"/>
        <v>221200</v>
      </c>
      <c r="N7" s="44"/>
    </row>
    <row r="8" s="6" customFormat="1" ht="35" customHeight="1" spans="1:14">
      <c r="A8" s="29">
        <v>3</v>
      </c>
      <c r="B8" s="30" t="s">
        <v>22</v>
      </c>
      <c r="C8" s="31" t="s">
        <v>54</v>
      </c>
      <c r="D8" s="30" t="s">
        <v>55</v>
      </c>
      <c r="E8" s="30" t="s">
        <v>56</v>
      </c>
      <c r="F8" s="30">
        <v>30000</v>
      </c>
      <c r="G8" s="30">
        <v>15000000</v>
      </c>
      <c r="H8" s="30">
        <v>840000</v>
      </c>
      <c r="I8" s="30">
        <v>336000</v>
      </c>
      <c r="J8" s="30">
        <v>210000</v>
      </c>
      <c r="K8" s="30">
        <v>42000</v>
      </c>
      <c r="L8" s="30">
        <v>42000</v>
      </c>
      <c r="M8" s="30">
        <v>210000</v>
      </c>
      <c r="N8" s="45"/>
    </row>
    <row r="9" customFormat="1" ht="35" customHeight="1" spans="1:14">
      <c r="A9" s="29">
        <v>4</v>
      </c>
      <c r="B9" s="30" t="s">
        <v>22</v>
      </c>
      <c r="C9" s="31" t="s">
        <v>57</v>
      </c>
      <c r="D9" s="30" t="s">
        <v>58</v>
      </c>
      <c r="E9" s="30" t="s">
        <v>59</v>
      </c>
      <c r="F9" s="30">
        <v>1600</v>
      </c>
      <c r="G9" s="30">
        <v>800000</v>
      </c>
      <c r="H9" s="30">
        <v>44800</v>
      </c>
      <c r="I9" s="30">
        <v>17920</v>
      </c>
      <c r="J9" s="30">
        <v>11200</v>
      </c>
      <c r="K9" s="30">
        <v>2240</v>
      </c>
      <c r="L9" s="30">
        <v>2240</v>
      </c>
      <c r="M9" s="30">
        <v>11200</v>
      </c>
      <c r="N9" s="45"/>
    </row>
    <row r="10" ht="80" customHeight="1" spans="1:14">
      <c r="A10" s="32" t="s">
        <v>26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customHeight="1" spans="1:10">
      <c r="A11" s="33"/>
      <c r="F11" s="34"/>
      <c r="G11" s="34"/>
      <c r="H11" s="34"/>
      <c r="I11" s="34"/>
      <c r="J11" s="34"/>
    </row>
    <row r="12" ht="30" customHeight="1" spans="1:14">
      <c r="A12" s="35"/>
      <c r="B12" s="35"/>
      <c r="C12" s="36" t="s">
        <v>41</v>
      </c>
      <c r="D12" s="37"/>
      <c r="E12" s="37"/>
      <c r="F12" s="36"/>
      <c r="G12" s="36"/>
      <c r="H12" s="36" t="s">
        <v>42</v>
      </c>
      <c r="I12" s="36"/>
      <c r="J12" s="36"/>
      <c r="K12" s="36"/>
      <c r="L12" s="46"/>
      <c r="M12" s="46"/>
      <c r="N12" s="35"/>
    </row>
    <row r="13" ht="30" customHeight="1" spans="1:14">
      <c r="A13" s="35"/>
      <c r="B13" s="35"/>
      <c r="C13" s="36" t="s">
        <v>43</v>
      </c>
      <c r="D13" s="37"/>
      <c r="E13" s="37"/>
      <c r="F13" s="36"/>
      <c r="G13" s="36"/>
      <c r="H13" s="36" t="s">
        <v>44</v>
      </c>
      <c r="I13" s="36"/>
      <c r="J13" s="36"/>
      <c r="K13" s="36"/>
      <c r="L13" s="46"/>
      <c r="M13" s="46"/>
      <c r="N13" s="35"/>
    </row>
    <row r="14" ht="22.5" customHeight="1" spans="1:14">
      <c r="A14" s="35"/>
      <c r="B14" s="35"/>
      <c r="C14" s="36" t="s">
        <v>45</v>
      </c>
      <c r="D14" s="38"/>
      <c r="E14" s="38"/>
      <c r="F14" s="39"/>
      <c r="G14" s="39"/>
      <c r="H14" s="39" t="s">
        <v>46</v>
      </c>
      <c r="I14" s="39"/>
      <c r="J14" s="39"/>
      <c r="K14" s="39"/>
      <c r="L14" s="47"/>
      <c r="M14" s="46"/>
      <c r="N14" s="35"/>
    </row>
    <row r="15" spans="1:14">
      <c r="A15" s="40"/>
      <c r="B15" s="40"/>
      <c r="C15" s="40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</row>
    <row r="16" spans="1:14">
      <c r="A16" s="40"/>
      <c r="B16" s="40"/>
      <c r="C16" s="40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</row>
  </sheetData>
  <mergeCells count="15">
    <mergeCell ref="A2:N2"/>
    <mergeCell ref="I4:M4"/>
    <mergeCell ref="A6:H6"/>
    <mergeCell ref="I6:L6"/>
    <mergeCell ref="A7:E7"/>
    <mergeCell ref="A10:N10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5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R17"/>
  <sheetViews>
    <sheetView workbookViewId="0">
      <selection activeCell="A9" sqref="A9:N9"/>
    </sheetView>
  </sheetViews>
  <sheetFormatPr defaultColWidth="9" defaultRowHeight="13.5"/>
  <cols>
    <col min="1" max="1" width="5.25" customWidth="1"/>
    <col min="2" max="2" width="6.375" customWidth="1"/>
    <col min="3" max="3" width="19.25" customWidth="1"/>
    <col min="4" max="4" width="24.625" customWidth="1"/>
    <col min="5" max="5" width="11.625" customWidth="1"/>
    <col min="6" max="6" width="9.875" customWidth="1"/>
    <col min="7" max="7" width="13.625" customWidth="1"/>
    <col min="8" max="8" width="11.375" customWidth="1"/>
    <col min="9" max="9" width="11.125" customWidth="1"/>
    <col min="10" max="13" width="10.625" customWidth="1"/>
    <col min="14" max="14" width="5.5" customWidth="1"/>
    <col min="16" max="16" width="10.375"/>
    <col min="18" max="18" width="27.625" customWidth="1"/>
  </cols>
  <sheetData>
    <row r="1" s="1" customFormat="1" ht="15" spans="1:14">
      <c r="A1" s="7" t="s">
        <v>60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11"/>
      <c r="N1" s="42"/>
    </row>
    <row r="2" s="2" customFormat="1" ht="50" customHeight="1" spans="1:14">
      <c r="A2" s="12" t="s">
        <v>61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="2" customFormat="1" ht="30" customHeight="1" spans="1:14">
      <c r="A3" s="13" t="s">
        <v>29</v>
      </c>
      <c r="B3" s="14"/>
      <c r="C3" s="15"/>
      <c r="D3" s="15"/>
      <c r="E3" s="15"/>
      <c r="F3" s="16"/>
      <c r="G3" s="16"/>
      <c r="H3" s="17"/>
      <c r="I3" s="17"/>
      <c r="J3" s="17"/>
      <c r="K3" s="17"/>
      <c r="L3" s="17"/>
      <c r="M3" s="17"/>
      <c r="N3" s="43" t="s">
        <v>3</v>
      </c>
    </row>
    <row r="4" s="3" customFormat="1" ht="20.1" customHeight="1" spans="1:14">
      <c r="A4" s="18" t="s">
        <v>30</v>
      </c>
      <c r="B4" s="18" t="s">
        <v>4</v>
      </c>
      <c r="C4" s="18" t="s">
        <v>31</v>
      </c>
      <c r="D4" s="18" t="s">
        <v>32</v>
      </c>
      <c r="E4" s="18" t="s">
        <v>33</v>
      </c>
      <c r="F4" s="18" t="s">
        <v>34</v>
      </c>
      <c r="G4" s="18" t="s">
        <v>35</v>
      </c>
      <c r="H4" s="19" t="s">
        <v>36</v>
      </c>
      <c r="I4" s="25" t="s">
        <v>9</v>
      </c>
      <c r="J4" s="26"/>
      <c r="K4" s="26"/>
      <c r="L4" s="26"/>
      <c r="M4" s="27"/>
      <c r="N4" s="18" t="s">
        <v>10</v>
      </c>
    </row>
    <row r="5" s="3" customFormat="1" ht="20.1" customHeight="1" spans="1:14">
      <c r="A5" s="20"/>
      <c r="B5" s="20"/>
      <c r="C5" s="20"/>
      <c r="D5" s="20"/>
      <c r="E5" s="20"/>
      <c r="F5" s="20"/>
      <c r="G5" s="20"/>
      <c r="H5" s="21"/>
      <c r="I5" s="28" t="s">
        <v>11</v>
      </c>
      <c r="J5" s="28" t="s">
        <v>12</v>
      </c>
      <c r="K5" s="28" t="s">
        <v>13</v>
      </c>
      <c r="L5" s="28" t="s">
        <v>14</v>
      </c>
      <c r="M5" s="28" t="s">
        <v>15</v>
      </c>
      <c r="N5" s="20"/>
    </row>
    <row r="6" s="4" customFormat="1" ht="26.25" customHeight="1" spans="1:18">
      <c r="A6" s="22" t="s">
        <v>16</v>
      </c>
      <c r="B6" s="23"/>
      <c r="C6" s="23"/>
      <c r="D6" s="23"/>
      <c r="E6" s="23"/>
      <c r="F6" s="23"/>
      <c r="G6" s="23"/>
      <c r="H6" s="24"/>
      <c r="I6" s="25">
        <f>SUM(I7:L7)</f>
        <v>92400</v>
      </c>
      <c r="J6" s="26"/>
      <c r="K6" s="26"/>
      <c r="L6" s="27"/>
      <c r="M6" s="28" t="s">
        <v>17</v>
      </c>
      <c r="N6" s="28" t="s">
        <v>17</v>
      </c>
      <c r="R6" s="48"/>
    </row>
    <row r="7" s="5" customFormat="1" ht="39.95" customHeight="1" spans="1:14">
      <c r="A7" s="25" t="s">
        <v>37</v>
      </c>
      <c r="B7" s="26"/>
      <c r="C7" s="26"/>
      <c r="D7" s="26"/>
      <c r="E7" s="27"/>
      <c r="F7" s="28">
        <f t="shared" ref="F7:M7" si="0">SUM(F8:F10)</f>
        <v>4400</v>
      </c>
      <c r="G7" s="28">
        <f t="shared" si="0"/>
        <v>2200000</v>
      </c>
      <c r="H7" s="28">
        <f t="shared" si="0"/>
        <v>123200</v>
      </c>
      <c r="I7" s="28">
        <f t="shared" si="0"/>
        <v>49280</v>
      </c>
      <c r="J7" s="28">
        <f t="shared" si="0"/>
        <v>30800</v>
      </c>
      <c r="K7" s="28">
        <f t="shared" si="0"/>
        <v>6160</v>
      </c>
      <c r="L7" s="28">
        <f t="shared" si="0"/>
        <v>6160</v>
      </c>
      <c r="M7" s="28">
        <f t="shared" si="0"/>
        <v>30800</v>
      </c>
      <c r="N7" s="44"/>
    </row>
    <row r="8" s="6" customFormat="1" ht="35" customHeight="1" spans="1:14">
      <c r="A8" s="29">
        <v>8</v>
      </c>
      <c r="B8" s="30" t="s">
        <v>25</v>
      </c>
      <c r="C8" s="31" t="s">
        <v>62</v>
      </c>
      <c r="D8" s="30" t="s">
        <v>63</v>
      </c>
      <c r="E8" s="30" t="s">
        <v>64</v>
      </c>
      <c r="F8" s="30">
        <v>1200</v>
      </c>
      <c r="G8" s="30">
        <v>600000</v>
      </c>
      <c r="H8" s="30">
        <v>33600</v>
      </c>
      <c r="I8" s="30">
        <v>13440</v>
      </c>
      <c r="J8" s="30">
        <v>8400</v>
      </c>
      <c r="K8" s="30">
        <v>1680</v>
      </c>
      <c r="L8" s="30">
        <v>1680</v>
      </c>
      <c r="M8" s="30">
        <v>8400</v>
      </c>
      <c r="N8" s="45"/>
    </row>
    <row r="9" customFormat="1" ht="35" customHeight="1" spans="1:14">
      <c r="A9" s="29">
        <v>9</v>
      </c>
      <c r="B9" s="30" t="s">
        <v>25</v>
      </c>
      <c r="C9" s="31" t="s">
        <v>65</v>
      </c>
      <c r="D9" s="30" t="s">
        <v>66</v>
      </c>
      <c r="E9" s="30" t="s">
        <v>67</v>
      </c>
      <c r="F9" s="30">
        <v>1200</v>
      </c>
      <c r="G9" s="30">
        <v>600000</v>
      </c>
      <c r="H9" s="30">
        <v>33600</v>
      </c>
      <c r="I9" s="30">
        <v>13440</v>
      </c>
      <c r="J9" s="30">
        <v>8400</v>
      </c>
      <c r="K9" s="30">
        <v>1680</v>
      </c>
      <c r="L9" s="30">
        <v>1680</v>
      </c>
      <c r="M9" s="30">
        <v>8400</v>
      </c>
      <c r="N9" s="45"/>
    </row>
    <row r="10" customFormat="1" ht="35" customHeight="1" spans="1:14">
      <c r="A10" s="29">
        <v>10</v>
      </c>
      <c r="B10" s="30" t="s">
        <v>25</v>
      </c>
      <c r="C10" s="31" t="s">
        <v>68</v>
      </c>
      <c r="D10" s="30" t="s">
        <v>69</v>
      </c>
      <c r="E10" s="30" t="s">
        <v>67</v>
      </c>
      <c r="F10" s="30">
        <v>2000</v>
      </c>
      <c r="G10" s="30">
        <v>1000000</v>
      </c>
      <c r="H10" s="30">
        <v>56000</v>
      </c>
      <c r="I10" s="30">
        <v>22400</v>
      </c>
      <c r="J10" s="30">
        <v>14000</v>
      </c>
      <c r="K10" s="30">
        <v>2800</v>
      </c>
      <c r="L10" s="30">
        <v>2800</v>
      </c>
      <c r="M10" s="30">
        <v>14000</v>
      </c>
      <c r="N10" s="45"/>
    </row>
    <row r="11" ht="80" customHeight="1" spans="1:14">
      <c r="A11" s="32" t="s">
        <v>26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customHeight="1" spans="1:10">
      <c r="A12" s="33"/>
      <c r="F12" s="34"/>
      <c r="G12" s="34"/>
      <c r="H12" s="34"/>
      <c r="I12" s="34"/>
      <c r="J12" s="34"/>
    </row>
    <row r="13" ht="30" customHeight="1" spans="1:14">
      <c r="A13" s="35"/>
      <c r="B13" s="35"/>
      <c r="C13" s="36" t="s">
        <v>41</v>
      </c>
      <c r="D13" s="37"/>
      <c r="E13" s="37"/>
      <c r="F13" s="36"/>
      <c r="G13" s="36"/>
      <c r="H13" s="36" t="s">
        <v>42</v>
      </c>
      <c r="I13" s="36"/>
      <c r="J13" s="36"/>
      <c r="K13" s="36"/>
      <c r="L13" s="46"/>
      <c r="M13" s="46"/>
      <c r="N13" s="35"/>
    </row>
    <row r="14" ht="30" customHeight="1" spans="1:14">
      <c r="A14" s="35"/>
      <c r="B14" s="35"/>
      <c r="C14" s="36" t="s">
        <v>43</v>
      </c>
      <c r="D14" s="37"/>
      <c r="E14" s="37"/>
      <c r="F14" s="36"/>
      <c r="G14" s="36"/>
      <c r="H14" s="36" t="s">
        <v>44</v>
      </c>
      <c r="I14" s="36"/>
      <c r="J14" s="36"/>
      <c r="K14" s="36"/>
      <c r="L14" s="46"/>
      <c r="M14" s="46"/>
      <c r="N14" s="35"/>
    </row>
    <row r="15" ht="22.5" customHeight="1" spans="1:14">
      <c r="A15" s="35"/>
      <c r="B15" s="35"/>
      <c r="C15" s="36" t="s">
        <v>45</v>
      </c>
      <c r="D15" s="38"/>
      <c r="E15" s="38"/>
      <c r="F15" s="39"/>
      <c r="G15" s="39"/>
      <c r="H15" s="39" t="s">
        <v>46</v>
      </c>
      <c r="I15" s="39"/>
      <c r="J15" s="39"/>
      <c r="K15" s="39"/>
      <c r="L15" s="47"/>
      <c r="M15" s="46"/>
      <c r="N15" s="35"/>
    </row>
    <row r="16" spans="1:14">
      <c r="A16" s="40"/>
      <c r="B16" s="40"/>
      <c r="C16" s="40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</row>
    <row r="17" spans="1:14">
      <c r="A17" s="40"/>
      <c r="B17" s="40"/>
      <c r="C17" s="40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</row>
  </sheetData>
  <mergeCells count="15">
    <mergeCell ref="A2:N2"/>
    <mergeCell ref="I4:M4"/>
    <mergeCell ref="A6:H6"/>
    <mergeCell ref="I6:L6"/>
    <mergeCell ref="A7:E7"/>
    <mergeCell ref="A11:N11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承保明细表</vt:lpstr>
      <vt:lpstr>业务清单（北陡）二季度无</vt:lpstr>
      <vt:lpstr>业务清单（赤溪)二季度无</vt:lpstr>
      <vt:lpstr>业务清单（端芬)二季度无</vt:lpstr>
      <vt:lpstr>业务清单（水步） 二季度无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2021-10-06T06:33:00Z</dcterms:created>
  <cp:lastPrinted>2021-10-06T06:35:00Z</cp:lastPrinted>
  <dcterms:modified xsi:type="dcterms:W3CDTF">2025-12-09T00:39:28Z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D0DF25072CE941598A268E6A9C7741DD</vt:lpwstr>
  </property>
</Properties>
</file>