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承保清单（赤溪)二季度无" sheetId="7" state="hidden" r:id="rId4"/>
    <sheet name="承保清单（端芬)二季度无" sheetId="11" state="hidden" r:id="rId5"/>
    <sheet name="承保清单（海宴） 二季度无" sheetId="5" state="hidden" r:id="rId6"/>
    <sheet name="承保清单（水步）二季度无" sheetId="12" state="hidden" r:id="rId7"/>
    <sheet name="业务清单(水步） " sheetId="6" state="hidden" r:id="rId8"/>
  </sheets>
  <definedNames>
    <definedName name="_xlnm._FilterDatabase" localSheetId="0" hidden="1">承保明细表!$A$7:$N$20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5">'承保清单（海宴） 二季度无'!$4:$5</definedName>
    <definedName name="_xlnm.Print_Titles" localSheetId="7">'业务清单(水步） '!$4:$5</definedName>
    <definedName name="_xlnm.Print_Titles" localSheetId="3">'承保清单（赤溪)二季度无'!$4:$5</definedName>
    <definedName name="_xlnm.Print_Titles" localSheetId="4">'承保清单（端芬)二季度无'!$4:$5</definedName>
    <definedName name="_xlnm.Print_Titles" localSheetId="6">'承保清单（水步）二季度无'!$4:$5</definedName>
  </definedNames>
  <calcPr calcId="144525"/>
</workbook>
</file>

<file path=xl/sharedStrings.xml><?xml version="1.0" encoding="utf-8"?>
<sst xmlns="http://schemas.openxmlformats.org/spreadsheetml/2006/main" count="288" uniqueCount="88">
  <si>
    <t>附件1：</t>
  </si>
  <si>
    <t>台山市2025年第二季度政策性育肥猪保险承保明细表</t>
  </si>
  <si>
    <t>统计日期：2025年04月01日至2025年06月30日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</si>
  <si>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</si>
  <si>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</si>
  <si>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</si>
  <si>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</si>
  <si>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</si>
  <si>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</si>
  <si>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</si>
  <si>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</si>
  <si>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</si>
  <si>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</si>
  <si>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</si>
  <si>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</si>
  <si>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</si>
  <si>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</si>
  <si>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</si>
  <si>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</si>
  <si>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</si>
  <si>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</si>
  <si>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</si>
  <si>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端芬</t>
  </si>
  <si>
    <t>海宴</t>
  </si>
  <si>
    <t>三合</t>
  </si>
  <si>
    <t>深井</t>
  </si>
  <si>
    <t>四九</t>
  </si>
  <si>
    <t>水步</t>
  </si>
  <si>
    <t>1、参保数量：养殖数量。
2、根据粤财金〔2023〕35号、《关于做好江门市2024-2026年政策性农业保险有关工作的通知》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 4、根据粤财金〔2023〕35号文件，育肥猪保险费率：3.8%。</t>
  </si>
  <si>
    <t>附件3：</t>
  </si>
  <si>
    <t>江门市台山市海宴镇2023年一季度政策性育肥猪保险承保清单</t>
  </si>
  <si>
    <t>统计日期：2023年1月01日至2023年3月31日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</si>
  <si>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</si>
  <si>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</si>
  <si>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</si>
  <si>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</si>
  <si>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</si>
  <si>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</si>
  <si>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</si>
  <si>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</si>
  <si>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</si>
  <si>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</si>
  <si>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</si>
  <si>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</si>
  <si>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</si>
  <si>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</si>
  <si>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</si>
  <si>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</si>
  <si>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</si>
  <si>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</si>
  <si>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</si>
  <si>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</si>
  <si>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</si>
  <si>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</si>
  <si>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</si>
  <si>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</si>
  <si>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</si>
  <si>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</si>
  <si>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附件2：</t>
  </si>
  <si>
    <t>台山市赤溪镇2025年第一季度政策性育肥猪保险承保清单</t>
  </si>
  <si>
    <t>统计日期：2025年01月01日至2025年3月31日</t>
  </si>
  <si>
    <t>台山市联辉畜牧养殖有限公司</t>
  </si>
  <si>
    <t>PILN20254407N000000001</t>
  </si>
  <si>
    <t>2025-01-23</t>
  </si>
  <si>
    <t>1、参保数量：养殖数量。
2、根据粤财金〔2023〕35号、《关于做好江门市2024-2026年政策性农业保险有关工作的通知》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
4、根据粤财金〔2023〕35号文件，育肥猪保险费率：3.8%。</t>
  </si>
  <si>
    <t xml:space="preserve">                  2025 年  04  月  16  日  </t>
  </si>
  <si>
    <t>台山市端芬镇2025年第一季度政策性育肥猪保险承保清单</t>
  </si>
  <si>
    <t>大广食品集团股份有限公司</t>
  </si>
  <si>
    <t>PILN20254407N000000006</t>
  </si>
  <si>
    <t>2025-03-08</t>
  </si>
  <si>
    <t>梅惠超</t>
  </si>
  <si>
    <t>PILN20254407N000000010</t>
  </si>
  <si>
    <t>2025-03-31</t>
  </si>
  <si>
    <t>台山市海宴镇2025年第一季度政策性育肥猪保险承保清单</t>
  </si>
  <si>
    <t>PILN20254407N000000009</t>
  </si>
  <si>
    <t>附件6：</t>
  </si>
  <si>
    <t>台山市水步镇2025年第一季度政策性育肥猪保险承保清单</t>
  </si>
  <si>
    <t>谢东生</t>
  </si>
  <si>
    <t>PILN20254407N000000008</t>
  </si>
  <si>
    <t>2025-03-23</t>
  </si>
  <si>
    <t>PILN20254407N000000003</t>
  </si>
  <si>
    <t>2025-02-28</t>
  </si>
  <si>
    <t>雷祝和</t>
  </si>
  <si>
    <t>PILN20254407N000000002</t>
  </si>
  <si>
    <t>江门市台山市水步镇2023年一季度政策性育肥猪保险承保清单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</si>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</sst>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7" fillId="11" borderId="13" applyNumberFormat="0" applyAlignment="0" applyProtection="0">
      <alignment vertical="center"/>
    </xf>
    <xf numFmtId="0" fontId="30" fillId="11" borderId="12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0" borderId="0"/>
  </cellStyleXfs>
  <cellXfs count="100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center"/>
    </xf>
    <xf numFmtId="0" fontId="12" fillId="0" borderId="0" xfId="0" applyFont="1" applyAlignment="1"/>
    <xf numFmtId="0" fontId="9" fillId="0" borderId="0" xfId="0" applyFont="1" applyAlignment="1">
      <alignment horizontal="right" vertical="center"/>
    </xf>
    <xf numFmtId="0" fontId="11" fillId="0" borderId="7" xfId="0" applyNumberFormat="1" applyFont="1" applyBorder="1" applyAlignment="1">
      <alignment vertical="center" wrapText="1"/>
    </xf>
    <xf numFmtId="176" fontId="12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176" fontId="15" fillId="0" borderId="0" xfId="0" applyNumberFormat="1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76" fontId="17" fillId="2" borderId="7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4" fillId="0" borderId="0" xfId="0" applyNumberFormat="1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0"/>
  <sheetViews>
    <sheetView tabSelected="1" topLeftCell="A7" workbookViewId="0">
      <selection activeCell="A18" sqref="$A18:$XFD22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66" t="s">
        <v>0</v>
      </c>
      <c r="B1" s="67"/>
      <c r="C1" s="67"/>
      <c r="D1" s="66"/>
      <c r="E1" s="66"/>
      <c r="F1" s="66"/>
      <c r="G1" s="67"/>
      <c r="H1" s="67"/>
      <c r="I1" s="67"/>
      <c r="J1" s="67"/>
      <c r="K1" s="66"/>
    </row>
    <row r="2" ht="25.5" customHeight="1" spans="1:11">
      <c r="A2" s="68" t="s">
        <v>1</v>
      </c>
      <c r="B2" s="69"/>
      <c r="C2" s="69"/>
      <c r="D2" s="68"/>
      <c r="E2" s="68"/>
      <c r="F2" s="68"/>
      <c r="G2" s="68"/>
      <c r="H2" s="68"/>
      <c r="I2" s="68"/>
      <c r="J2" s="68"/>
      <c r="K2" s="68"/>
    </row>
    <row r="3" s="63" customFormat="1" ht="24" customHeight="1" spans="1:11">
      <c r="A3" s="16" t="s">
        <v>2</v>
      </c>
      <c r="B3" s="70"/>
      <c r="C3" s="70"/>
      <c r="D3" s="71"/>
      <c r="E3" s="72" t="s">
        <v>3</v>
      </c>
      <c r="F3" s="72"/>
      <c r="G3" s="72"/>
      <c r="H3" s="72"/>
      <c r="I3" s="72"/>
      <c r="J3" s="72"/>
      <c r="K3" s="72"/>
    </row>
    <row r="4" ht="19.5" customHeight="1" spans="1:11">
      <c r="A4" s="73" t="s">
        <v>4</v>
      </c>
      <c r="B4" s="74" t="s">
        <v>5</v>
      </c>
      <c r="C4" s="74" t="s">
        <v>6</v>
      </c>
      <c r="D4" s="75" t="s">
        <v>7</v>
      </c>
      <c r="E4" s="73" t="s">
        <v>8</v>
      </c>
      <c r="F4" s="76" t="s">
        <v>9</v>
      </c>
      <c r="G4" s="77"/>
      <c r="H4" s="77"/>
      <c r="I4" s="77"/>
      <c r="J4" s="94"/>
      <c r="K4" s="73" t="s">
        <v>10</v>
      </c>
    </row>
    <row r="5" ht="19.5" customHeight="1" spans="1:11">
      <c r="A5" s="78"/>
      <c r="B5" s="79"/>
      <c r="C5" s="79"/>
      <c r="D5" s="80"/>
      <c r="E5" s="78"/>
      <c r="F5" s="81" t="s">
        <v>11</v>
      </c>
      <c r="G5" s="82" t="s">
        <v>12</v>
      </c>
      <c r="H5" s="82" t="s">
        <v>13</v>
      </c>
      <c r="I5" s="82" t="s">
        <v>14</v>
      </c>
      <c r="J5" s="82" t="s">
        <v>15</v>
      </c>
      <c r="K5" s="78"/>
    </row>
    <row r="6" s="64" customFormat="1" ht="19.5" customHeight="1" spans="1:14">
      <c r="A6" s="83" t="s">
        <v>16</v>
      </c>
      <c r="B6" s="84"/>
      <c r="C6" s="84"/>
      <c r="D6" s="85"/>
      <c r="E6" s="86"/>
      <c r="F6" s="87">
        <f>SUM(F7:I7)</f>
        <v>205627.5</v>
      </c>
      <c r="G6" s="88"/>
      <c r="H6" s="88"/>
      <c r="I6" s="95"/>
      <c r="J6" s="82" t="s">
        <v>17</v>
      </c>
      <c r="K6" s="96" t="s">
        <v>17</v>
      </c>
      <c r="N6" s="97"/>
    </row>
    <row r="7" s="64" customFormat="1" ht="30" customHeight="1" spans="1:11">
      <c r="A7" s="81" t="s">
        <v>18</v>
      </c>
      <c r="B7" s="89">
        <f>SUM(B8:B16)</f>
        <v>70310</v>
      </c>
      <c r="C7" s="89">
        <f t="shared" ref="C7:J7" si="0">SUM(C8:C16)</f>
        <v>4810</v>
      </c>
      <c r="D7" s="89">
        <f t="shared" si="0"/>
        <v>7215000</v>
      </c>
      <c r="E7" s="89">
        <f t="shared" si="0"/>
        <v>274170</v>
      </c>
      <c r="F7" s="89">
        <f t="shared" si="0"/>
        <v>109668</v>
      </c>
      <c r="G7" s="89">
        <f t="shared" si="0"/>
        <v>68542.5</v>
      </c>
      <c r="H7" s="89">
        <f t="shared" si="0"/>
        <v>13708.5</v>
      </c>
      <c r="I7" s="89">
        <f t="shared" si="0"/>
        <v>13708.5</v>
      </c>
      <c r="J7" s="89">
        <f t="shared" si="0"/>
        <v>68542.5</v>
      </c>
      <c r="K7" s="52"/>
    </row>
    <row r="8" s="64" customFormat="1" ht="30" customHeight="1" spans="1:11">
      <c r="A8" s="90" t="s">
        <v>19</v>
      </c>
      <c r="B8" s="91">
        <v>200</v>
      </c>
      <c r="C8" s="91">
        <v>200</v>
      </c>
      <c r="D8" s="91">
        <v>300000</v>
      </c>
      <c r="E8" s="91">
        <v>11400</v>
      </c>
      <c r="F8" s="91">
        <v>4560</v>
      </c>
      <c r="G8" s="91">
        <v>2850</v>
      </c>
      <c r="H8" s="91">
        <v>570</v>
      </c>
      <c r="I8" s="91">
        <v>570</v>
      </c>
      <c r="J8" s="91">
        <v>2850</v>
      </c>
      <c r="K8" s="52"/>
    </row>
    <row r="9" s="64" customFormat="1" ht="30" customHeight="1" spans="1:11">
      <c r="A9" s="90" t="s">
        <v>20</v>
      </c>
      <c r="B9" s="91">
        <v>500</v>
      </c>
      <c r="C9" s="91">
        <v>500</v>
      </c>
      <c r="D9" s="91">
        <v>750000</v>
      </c>
      <c r="E9" s="91">
        <v>28500</v>
      </c>
      <c r="F9" s="91">
        <v>11400</v>
      </c>
      <c r="G9" s="91">
        <v>7125</v>
      </c>
      <c r="H9" s="91">
        <v>1425</v>
      </c>
      <c r="I9" s="91">
        <v>1425</v>
      </c>
      <c r="J9" s="91">
        <v>7125</v>
      </c>
      <c r="K9" s="52"/>
    </row>
    <row r="10" s="65" customFormat="1" ht="30" customHeight="1" spans="1:11">
      <c r="A10" s="90" t="s">
        <v>21</v>
      </c>
      <c r="B10" s="91">
        <v>12000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  <c r="I10" s="91">
        <v>0</v>
      </c>
      <c r="J10" s="91">
        <v>0</v>
      </c>
      <c r="K10" s="61"/>
    </row>
    <row r="11" s="65" customFormat="1" ht="30" customHeight="1" spans="1:11">
      <c r="A11" s="90" t="s">
        <v>22</v>
      </c>
      <c r="B11" s="91">
        <v>4600</v>
      </c>
      <c r="C11" s="91">
        <v>0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61"/>
    </row>
    <row r="12" s="64" customFormat="1" ht="30" customHeight="1" spans="1:13">
      <c r="A12" s="90" t="s">
        <v>23</v>
      </c>
      <c r="B12" s="91">
        <v>40000</v>
      </c>
      <c r="C12" s="91">
        <v>0</v>
      </c>
      <c r="D12" s="91">
        <v>0</v>
      </c>
      <c r="E12" s="91">
        <v>0</v>
      </c>
      <c r="F12" s="91">
        <v>0</v>
      </c>
      <c r="G12" s="91">
        <v>0</v>
      </c>
      <c r="H12" s="91">
        <v>0</v>
      </c>
      <c r="I12" s="91">
        <v>0</v>
      </c>
      <c r="J12" s="91">
        <v>0</v>
      </c>
      <c r="K12" s="52"/>
      <c r="M12" s="65"/>
    </row>
    <row r="13" s="64" customFormat="1" ht="30" customHeight="1" spans="1:13">
      <c r="A13" s="90" t="s">
        <v>24</v>
      </c>
      <c r="B13" s="91">
        <v>6000</v>
      </c>
      <c r="C13" s="91">
        <v>1500</v>
      </c>
      <c r="D13" s="91">
        <v>2250000</v>
      </c>
      <c r="E13" s="91">
        <v>85500</v>
      </c>
      <c r="F13" s="91">
        <v>34200</v>
      </c>
      <c r="G13" s="91">
        <v>21375</v>
      </c>
      <c r="H13" s="91">
        <v>4275</v>
      </c>
      <c r="I13" s="91">
        <v>4275</v>
      </c>
      <c r="J13" s="91">
        <v>21375</v>
      </c>
      <c r="K13" s="52"/>
      <c r="M13" s="65"/>
    </row>
    <row r="14" s="64" customFormat="1" ht="30" customHeight="1" spans="1:13">
      <c r="A14" s="90" t="s">
        <v>25</v>
      </c>
      <c r="B14" s="91">
        <v>1000</v>
      </c>
      <c r="C14" s="91">
        <v>1000</v>
      </c>
      <c r="D14" s="91">
        <v>1500000</v>
      </c>
      <c r="E14" s="91">
        <v>57000</v>
      </c>
      <c r="F14" s="91">
        <v>22800</v>
      </c>
      <c r="G14" s="91">
        <v>14250</v>
      </c>
      <c r="H14" s="91">
        <v>2850</v>
      </c>
      <c r="I14" s="91">
        <v>2850</v>
      </c>
      <c r="J14" s="91">
        <v>14250</v>
      </c>
      <c r="K14" s="52"/>
      <c r="M14" s="65"/>
    </row>
    <row r="15" s="64" customFormat="1" ht="30" customHeight="1" spans="1:13">
      <c r="A15" s="90" t="s">
        <v>26</v>
      </c>
      <c r="B15" s="91">
        <v>1610</v>
      </c>
      <c r="C15" s="91">
        <v>1610</v>
      </c>
      <c r="D15" s="91">
        <v>2415000</v>
      </c>
      <c r="E15" s="91">
        <v>91770</v>
      </c>
      <c r="F15" s="91">
        <v>36708</v>
      </c>
      <c r="G15" s="91">
        <v>22942.5</v>
      </c>
      <c r="H15" s="91">
        <v>4588.5</v>
      </c>
      <c r="I15" s="91">
        <v>4588.5</v>
      </c>
      <c r="J15" s="91">
        <v>22942.5</v>
      </c>
      <c r="K15" s="52"/>
      <c r="M15" s="65"/>
    </row>
    <row r="16" s="64" customFormat="1" ht="30" customHeight="1" spans="1:13">
      <c r="A16" s="90" t="s">
        <v>27</v>
      </c>
      <c r="B16" s="91">
        <v>4400</v>
      </c>
      <c r="C16" s="91">
        <v>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52"/>
      <c r="M16" s="65"/>
    </row>
    <row r="17" ht="82" customHeight="1" spans="1:11">
      <c r="A17" s="34" t="s">
        <v>28</v>
      </c>
      <c r="B17" s="35"/>
      <c r="C17" s="35"/>
      <c r="D17" s="34"/>
      <c r="E17" s="34"/>
      <c r="F17" s="34"/>
      <c r="G17" s="34"/>
      <c r="H17" s="34"/>
      <c r="I17" s="34"/>
      <c r="J17" s="34"/>
      <c r="K17" s="34"/>
    </row>
    <row r="18" ht="27" customHeight="1" spans="1:12">
      <c r="A18" s="56"/>
      <c r="B18" s="57"/>
      <c r="C18" s="57"/>
      <c r="D18" s="56"/>
      <c r="E18" s="56"/>
      <c r="F18" s="56"/>
      <c r="G18" s="56"/>
      <c r="H18" s="56"/>
      <c r="I18" s="56"/>
      <c r="J18" s="56"/>
      <c r="K18" s="56"/>
      <c r="L18" s="98"/>
    </row>
    <row r="19" ht="27" customHeight="1" spans="1:12">
      <c r="A19" s="56"/>
      <c r="B19" s="57"/>
      <c r="C19" s="57"/>
      <c r="D19" s="56"/>
      <c r="E19" s="56"/>
      <c r="F19" s="56"/>
      <c r="G19" s="56"/>
      <c r="H19" s="56"/>
      <c r="I19" s="56"/>
      <c r="J19" s="56"/>
      <c r="K19" s="56"/>
      <c r="L19" s="98"/>
    </row>
    <row r="20" s="2" customFormat="1" ht="27" customHeight="1" spans="1:12">
      <c r="A20" s="56"/>
      <c r="B20" s="92"/>
      <c r="C20" s="62"/>
      <c r="D20" s="93"/>
      <c r="E20" s="93"/>
      <c r="F20" s="93"/>
      <c r="G20" s="93"/>
      <c r="H20" s="93"/>
      <c r="I20" s="93"/>
      <c r="J20" s="93"/>
      <c r="K20" s="93"/>
      <c r="L20" s="99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7:K17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29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30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31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23</v>
      </c>
      <c r="C8" s="32" t="s">
        <v>40</v>
      </c>
      <c r="D8" s="30" t="s">
        <v>41</v>
      </c>
      <c r="E8" s="33" t="s">
        <v>42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43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44</v>
      </c>
      <c r="D11" s="37"/>
      <c r="E11" s="37"/>
      <c r="F11" s="38"/>
      <c r="G11" s="37"/>
      <c r="H11" s="37" t="s">
        <v>45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46</v>
      </c>
      <c r="D12" s="37"/>
      <c r="E12" s="37"/>
      <c r="F12" s="38"/>
      <c r="G12" s="37"/>
      <c r="H12" s="37" t="s">
        <v>47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48</v>
      </c>
      <c r="D13" s="40"/>
      <c r="E13" s="40"/>
      <c r="F13" s="41"/>
      <c r="G13" s="42"/>
      <c r="H13" s="42" t="s">
        <v>49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50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51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31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24</v>
      </c>
      <c r="C8" s="30" t="s">
        <v>52</v>
      </c>
      <c r="D8" s="30" t="s">
        <v>53</v>
      </c>
      <c r="E8" s="30" t="s">
        <v>54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24</v>
      </c>
      <c r="C9" s="32" t="s">
        <v>55</v>
      </c>
      <c r="D9" s="30" t="s">
        <v>56</v>
      </c>
      <c r="E9" s="33" t="s">
        <v>54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43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44</v>
      </c>
      <c r="D12" s="37"/>
      <c r="E12" s="37"/>
      <c r="F12" s="38"/>
      <c r="G12" s="37"/>
      <c r="H12" s="37" t="s">
        <v>45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46</v>
      </c>
      <c r="D13" s="37"/>
      <c r="E13" s="37"/>
      <c r="F13" s="38"/>
      <c r="G13" s="37"/>
      <c r="H13" s="37" t="s">
        <v>47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57</v>
      </c>
      <c r="D14" s="40"/>
      <c r="E14" s="40"/>
      <c r="F14" s="41"/>
      <c r="G14" s="42"/>
      <c r="H14" s="42" t="s">
        <v>49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5"/>
  <sheetViews>
    <sheetView workbookViewId="0">
      <selection activeCell="F14" sqref="F14"/>
    </sheetView>
  </sheetViews>
  <sheetFormatPr defaultColWidth="9" defaultRowHeight="13.5"/>
  <cols>
    <col min="1" max="1" width="5.25" customWidth="1"/>
    <col min="2" max="2" width="6.375" customWidth="1"/>
    <col min="3" max="3" width="15" customWidth="1"/>
    <col min="4" max="4" width="25.3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58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59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60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0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513000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54">
        <f t="shared" ref="F7:M7" si="0">SUM(F8:F8)</f>
        <v>12000</v>
      </c>
      <c r="G7" s="54">
        <f t="shared" si="0"/>
        <v>18000000</v>
      </c>
      <c r="H7" s="54">
        <f t="shared" si="0"/>
        <v>684000</v>
      </c>
      <c r="I7" s="54">
        <f t="shared" si="0"/>
        <v>273600</v>
      </c>
      <c r="J7" s="54">
        <f t="shared" si="0"/>
        <v>171000</v>
      </c>
      <c r="K7" s="54">
        <f t="shared" si="0"/>
        <v>34200</v>
      </c>
      <c r="L7" s="54">
        <f t="shared" si="0"/>
        <v>34200</v>
      </c>
      <c r="M7" s="54">
        <f t="shared" si="0"/>
        <v>171000</v>
      </c>
      <c r="N7" s="52"/>
    </row>
    <row r="8" s="5" customFormat="1" ht="39.95" customHeight="1" spans="1:14">
      <c r="A8" s="30">
        <v>1</v>
      </c>
      <c r="B8" s="30" t="s">
        <v>21</v>
      </c>
      <c r="C8" s="32" t="s">
        <v>61</v>
      </c>
      <c r="D8" s="30" t="s">
        <v>62</v>
      </c>
      <c r="E8" s="30" t="s">
        <v>63</v>
      </c>
      <c r="F8" s="55">
        <v>12000</v>
      </c>
      <c r="G8" s="55">
        <v>18000000</v>
      </c>
      <c r="H8" s="55">
        <v>684000</v>
      </c>
      <c r="I8" s="55">
        <v>273600</v>
      </c>
      <c r="J8" s="55">
        <v>171000</v>
      </c>
      <c r="K8" s="55">
        <v>34200</v>
      </c>
      <c r="L8" s="55">
        <v>34200</v>
      </c>
      <c r="M8" s="55">
        <v>171000</v>
      </c>
      <c r="N8" s="61"/>
    </row>
    <row r="9" ht="80" customHeight="1" spans="1:14">
      <c r="A9" s="34" t="s">
        <v>64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56" t="s">
        <v>44</v>
      </c>
      <c r="D11" s="57"/>
      <c r="E11" s="57"/>
      <c r="F11" s="56"/>
      <c r="G11" s="56"/>
      <c r="H11" s="56" t="s">
        <v>45</v>
      </c>
      <c r="I11" s="56"/>
      <c r="J11" s="56"/>
      <c r="K11" s="37"/>
      <c r="L11" s="37"/>
      <c r="M11" s="37"/>
      <c r="N11" s="36"/>
    </row>
    <row r="12" ht="30" customHeight="1" spans="1:14">
      <c r="A12" s="36"/>
      <c r="B12" s="36"/>
      <c r="C12" s="56" t="s">
        <v>46</v>
      </c>
      <c r="D12" s="57"/>
      <c r="E12" s="57"/>
      <c r="F12" s="56"/>
      <c r="G12" s="56"/>
      <c r="H12" s="56" t="s">
        <v>47</v>
      </c>
      <c r="I12" s="56"/>
      <c r="J12" s="56"/>
      <c r="K12" s="37"/>
      <c r="L12" s="37"/>
      <c r="M12" s="37"/>
      <c r="N12" s="36"/>
    </row>
    <row r="13" ht="22.5" customHeight="1" spans="1:14">
      <c r="A13" s="36"/>
      <c r="B13" s="36"/>
      <c r="C13" s="56" t="s">
        <v>65</v>
      </c>
      <c r="D13" s="58"/>
      <c r="E13" s="58"/>
      <c r="F13" s="59"/>
      <c r="G13" s="59"/>
      <c r="H13" s="59" t="s">
        <v>49</v>
      </c>
      <c r="I13" s="59"/>
      <c r="J13" s="59"/>
      <c r="K13" s="42"/>
      <c r="L13" s="42"/>
      <c r="M13" s="37"/>
      <c r="N13" s="36"/>
    </row>
    <row r="14" ht="16.5" spans="1:14">
      <c r="A14" s="43"/>
      <c r="B14" s="43"/>
      <c r="C14" s="56"/>
      <c r="D14" s="57"/>
      <c r="E14" s="57"/>
      <c r="F14" s="56"/>
      <c r="G14" s="56"/>
      <c r="H14" s="56"/>
      <c r="I14" s="56"/>
      <c r="J14" s="56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9.5" customWidth="1"/>
    <col min="4" max="4" width="25.3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29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66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60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0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196650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54">
        <f t="shared" ref="F7:M7" si="0">SUM(F8:F9)</f>
        <v>4600</v>
      </c>
      <c r="G7" s="54">
        <f t="shared" si="0"/>
        <v>6900000</v>
      </c>
      <c r="H7" s="54">
        <f t="shared" si="0"/>
        <v>262200</v>
      </c>
      <c r="I7" s="54">
        <f t="shared" si="0"/>
        <v>104880</v>
      </c>
      <c r="J7" s="54">
        <f t="shared" si="0"/>
        <v>65550</v>
      </c>
      <c r="K7" s="54">
        <f t="shared" si="0"/>
        <v>13110</v>
      </c>
      <c r="L7" s="54">
        <f t="shared" si="0"/>
        <v>13110</v>
      </c>
      <c r="M7" s="54">
        <f t="shared" si="0"/>
        <v>65550</v>
      </c>
      <c r="N7" s="52"/>
    </row>
    <row r="8" s="5" customFormat="1" ht="35" customHeight="1" spans="1:14">
      <c r="A8" s="30">
        <v>2</v>
      </c>
      <c r="B8" s="30" t="s">
        <v>22</v>
      </c>
      <c r="C8" s="32" t="s">
        <v>67</v>
      </c>
      <c r="D8" s="30" t="s">
        <v>68</v>
      </c>
      <c r="E8" s="30" t="s">
        <v>69</v>
      </c>
      <c r="F8" s="55">
        <v>3000</v>
      </c>
      <c r="G8" s="55">
        <v>4500000</v>
      </c>
      <c r="H8" s="55">
        <v>171000</v>
      </c>
      <c r="I8" s="55">
        <v>68400</v>
      </c>
      <c r="J8" s="55">
        <v>42750</v>
      </c>
      <c r="K8" s="55">
        <v>8550</v>
      </c>
      <c r="L8" s="55">
        <v>8550</v>
      </c>
      <c r="M8" s="55">
        <v>42750</v>
      </c>
      <c r="N8" s="61"/>
    </row>
    <row r="9" customFormat="1" ht="35" customHeight="1" spans="1:14">
      <c r="A9" s="30">
        <v>3</v>
      </c>
      <c r="B9" s="30" t="s">
        <v>22</v>
      </c>
      <c r="C9" s="32" t="s">
        <v>70</v>
      </c>
      <c r="D9" s="30" t="s">
        <v>71</v>
      </c>
      <c r="E9" s="30" t="s">
        <v>72</v>
      </c>
      <c r="F9" s="55">
        <v>1600</v>
      </c>
      <c r="G9" s="55">
        <v>2400000</v>
      </c>
      <c r="H9" s="55">
        <v>91200</v>
      </c>
      <c r="I9" s="55">
        <v>36480</v>
      </c>
      <c r="J9" s="55">
        <v>22800</v>
      </c>
      <c r="K9" s="55">
        <v>4560</v>
      </c>
      <c r="L9" s="55">
        <v>4560</v>
      </c>
      <c r="M9" s="55">
        <v>22800</v>
      </c>
      <c r="N9" s="61"/>
    </row>
    <row r="10" ht="80" customHeight="1" spans="1:14">
      <c r="A10" s="34" t="s">
        <v>64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56" t="s">
        <v>44</v>
      </c>
      <c r="D12" s="57"/>
      <c r="E12" s="57"/>
      <c r="F12" s="56"/>
      <c r="G12" s="56"/>
      <c r="H12" s="56" t="s">
        <v>45</v>
      </c>
      <c r="I12" s="56"/>
      <c r="J12" s="56"/>
      <c r="K12" s="37"/>
      <c r="L12" s="37"/>
      <c r="M12" s="37"/>
      <c r="N12" s="36"/>
    </row>
    <row r="13" ht="30" customHeight="1" spans="1:14">
      <c r="A13" s="36"/>
      <c r="B13" s="36"/>
      <c r="C13" s="56" t="s">
        <v>46</v>
      </c>
      <c r="D13" s="57"/>
      <c r="E13" s="57"/>
      <c r="F13" s="56"/>
      <c r="G13" s="56"/>
      <c r="H13" s="56" t="s">
        <v>47</v>
      </c>
      <c r="I13" s="56"/>
      <c r="J13" s="56"/>
      <c r="K13" s="37"/>
      <c r="L13" s="37"/>
      <c r="M13" s="37"/>
      <c r="N13" s="36"/>
    </row>
    <row r="14" ht="22.5" customHeight="1" spans="1:14">
      <c r="A14" s="36"/>
      <c r="B14" s="36"/>
      <c r="C14" s="56" t="s">
        <v>65</v>
      </c>
      <c r="D14" s="58"/>
      <c r="E14" s="58"/>
      <c r="F14" s="59"/>
      <c r="G14" s="59"/>
      <c r="H14" s="59" t="s">
        <v>49</v>
      </c>
      <c r="I14" s="59"/>
      <c r="J14" s="59"/>
      <c r="K14" s="42"/>
      <c r="L14" s="42"/>
      <c r="M14" s="37"/>
      <c r="N14" s="36"/>
    </row>
    <row r="15" ht="16.5" spans="1:14">
      <c r="A15" s="43"/>
      <c r="B15" s="43"/>
      <c r="C15" s="56"/>
      <c r="D15" s="57"/>
      <c r="E15" s="57"/>
      <c r="F15" s="56"/>
      <c r="G15" s="56"/>
      <c r="H15" s="56"/>
      <c r="I15" s="56"/>
      <c r="J15" s="56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92D050"/>
  </sheetPr>
  <dimension ref="A1:N15"/>
  <sheetViews>
    <sheetView workbookViewId="0">
      <selection activeCell="E24" sqref="E24"/>
    </sheetView>
  </sheetViews>
  <sheetFormatPr defaultColWidth="9" defaultRowHeight="13.5"/>
  <cols>
    <col min="1" max="1" width="5.25" customWidth="1"/>
    <col min="2" max="2" width="6.375" customWidth="1"/>
    <col min="3" max="3" width="15.875" customWidth="1"/>
    <col min="4" max="4" width="25.3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50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73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60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0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1710000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54">
        <f>SUM(F8:F8)</f>
        <v>40000</v>
      </c>
      <c r="G7" s="54">
        <f t="shared" ref="G7:M7" si="0">SUM(G8:G8)</f>
        <v>60000000</v>
      </c>
      <c r="H7" s="54">
        <f t="shared" si="0"/>
        <v>2280000</v>
      </c>
      <c r="I7" s="54">
        <f t="shared" si="0"/>
        <v>912000</v>
      </c>
      <c r="J7" s="54">
        <f t="shared" si="0"/>
        <v>570000</v>
      </c>
      <c r="K7" s="54">
        <f t="shared" si="0"/>
        <v>114000</v>
      </c>
      <c r="L7" s="54">
        <f t="shared" si="0"/>
        <v>114000</v>
      </c>
      <c r="M7" s="54">
        <f t="shared" si="0"/>
        <v>570000</v>
      </c>
      <c r="N7" s="52"/>
    </row>
    <row r="8" s="5" customFormat="1" ht="45" customHeight="1" spans="1:14">
      <c r="A8" s="30">
        <v>4</v>
      </c>
      <c r="B8" s="30" t="s">
        <v>23</v>
      </c>
      <c r="C8" s="32" t="s">
        <v>40</v>
      </c>
      <c r="D8" s="30" t="s">
        <v>74</v>
      </c>
      <c r="E8" s="30" t="s">
        <v>72</v>
      </c>
      <c r="F8" s="55">
        <v>40000</v>
      </c>
      <c r="G8" s="55">
        <v>60000000</v>
      </c>
      <c r="H8" s="55">
        <v>2280000</v>
      </c>
      <c r="I8" s="55">
        <v>912000</v>
      </c>
      <c r="J8" s="55">
        <v>570000</v>
      </c>
      <c r="K8" s="55">
        <v>114000</v>
      </c>
      <c r="L8" s="55">
        <v>114000</v>
      </c>
      <c r="M8" s="55">
        <v>570000</v>
      </c>
      <c r="N8" s="61"/>
    </row>
    <row r="9" ht="80" customHeight="1" spans="1:14">
      <c r="A9" s="34" t="s">
        <v>64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56" t="s">
        <v>44</v>
      </c>
      <c r="D11" s="57"/>
      <c r="E11" s="57"/>
      <c r="F11" s="56"/>
      <c r="G11" s="56"/>
      <c r="H11" s="56" t="s">
        <v>45</v>
      </c>
      <c r="I11" s="56"/>
      <c r="J11" s="56"/>
      <c r="K11" s="37"/>
      <c r="L11" s="37"/>
      <c r="M11" s="37"/>
      <c r="N11" s="36"/>
    </row>
    <row r="12" ht="30" customHeight="1" spans="1:14">
      <c r="A12" s="36"/>
      <c r="B12" s="36"/>
      <c r="C12" s="56" t="s">
        <v>46</v>
      </c>
      <c r="D12" s="57"/>
      <c r="E12" s="57"/>
      <c r="F12" s="56"/>
      <c r="G12" s="56"/>
      <c r="H12" s="56" t="s">
        <v>47</v>
      </c>
      <c r="I12" s="56"/>
      <c r="J12" s="56"/>
      <c r="K12" s="37"/>
      <c r="L12" s="37"/>
      <c r="M12" s="37"/>
      <c r="N12" s="36"/>
    </row>
    <row r="13" ht="22.5" customHeight="1" spans="1:14">
      <c r="A13" s="36"/>
      <c r="B13" s="36"/>
      <c r="C13" s="56" t="s">
        <v>65</v>
      </c>
      <c r="D13" s="58"/>
      <c r="E13" s="58"/>
      <c r="F13" s="59"/>
      <c r="G13" s="59"/>
      <c r="H13" s="59" t="s">
        <v>49</v>
      </c>
      <c r="I13" s="59"/>
      <c r="J13" s="59"/>
      <c r="K13" s="42"/>
      <c r="L13" s="42"/>
      <c r="M13" s="37"/>
      <c r="N13" s="36"/>
    </row>
    <row r="14" ht="16.5" spans="1:14">
      <c r="A14" s="43"/>
      <c r="B14" s="43"/>
      <c r="C14" s="56"/>
      <c r="D14" s="62"/>
      <c r="E14" s="57"/>
      <c r="F14" s="56"/>
      <c r="G14" s="56"/>
      <c r="H14" s="56"/>
      <c r="I14" s="56"/>
      <c r="J14" s="56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7"/>
  <sheetViews>
    <sheetView workbookViewId="0">
      <selection activeCell="G20" sqref="G20"/>
    </sheetView>
  </sheetViews>
  <sheetFormatPr defaultColWidth="9" defaultRowHeight="13.5"/>
  <cols>
    <col min="1" max="1" width="5.25" customWidth="1"/>
    <col min="2" max="2" width="6.375" customWidth="1"/>
    <col min="3" max="3" width="19.625" customWidth="1"/>
    <col min="4" max="4" width="25.3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75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76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60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0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188100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54">
        <f t="shared" ref="F7:M7" si="0">SUM(F8:F10)</f>
        <v>4400</v>
      </c>
      <c r="G7" s="54">
        <f t="shared" si="0"/>
        <v>6600000</v>
      </c>
      <c r="H7" s="54">
        <f t="shared" si="0"/>
        <v>250800</v>
      </c>
      <c r="I7" s="54">
        <f t="shared" si="0"/>
        <v>100320</v>
      </c>
      <c r="J7" s="54">
        <f t="shared" si="0"/>
        <v>62700</v>
      </c>
      <c r="K7" s="54">
        <f t="shared" si="0"/>
        <v>12540</v>
      </c>
      <c r="L7" s="54">
        <f t="shared" si="0"/>
        <v>12540</v>
      </c>
      <c r="M7" s="54">
        <f t="shared" si="0"/>
        <v>62700</v>
      </c>
      <c r="N7" s="52"/>
    </row>
    <row r="8" s="5" customFormat="1" ht="35" customHeight="1" spans="1:14">
      <c r="A8" s="30">
        <v>8</v>
      </c>
      <c r="B8" s="30" t="s">
        <v>27</v>
      </c>
      <c r="C8" s="32" t="s">
        <v>77</v>
      </c>
      <c r="D8" s="30" t="s">
        <v>78</v>
      </c>
      <c r="E8" s="30" t="s">
        <v>79</v>
      </c>
      <c r="F8" s="55">
        <v>1200</v>
      </c>
      <c r="G8" s="55">
        <v>1800000</v>
      </c>
      <c r="H8" s="55">
        <v>68400</v>
      </c>
      <c r="I8" s="55">
        <v>27360</v>
      </c>
      <c r="J8" s="55">
        <v>17100</v>
      </c>
      <c r="K8" s="55">
        <v>3420</v>
      </c>
      <c r="L8" s="55">
        <v>3420</v>
      </c>
      <c r="M8" s="55">
        <v>17100</v>
      </c>
      <c r="N8" s="61"/>
    </row>
    <row r="9" customFormat="1" ht="35" customHeight="1" spans="1:14">
      <c r="A9" s="30">
        <v>9</v>
      </c>
      <c r="B9" s="30" t="s">
        <v>27</v>
      </c>
      <c r="C9" s="32" t="s">
        <v>52</v>
      </c>
      <c r="D9" s="30" t="s">
        <v>80</v>
      </c>
      <c r="E9" s="30" t="s">
        <v>81</v>
      </c>
      <c r="F9" s="55">
        <v>2000</v>
      </c>
      <c r="G9" s="55">
        <v>3000000</v>
      </c>
      <c r="H9" s="55">
        <v>114000</v>
      </c>
      <c r="I9" s="55">
        <v>45600</v>
      </c>
      <c r="J9" s="55">
        <v>28500</v>
      </c>
      <c r="K9" s="55">
        <v>5700</v>
      </c>
      <c r="L9" s="55">
        <v>5700</v>
      </c>
      <c r="M9" s="55">
        <v>28500</v>
      </c>
      <c r="N9" s="61"/>
    </row>
    <row r="10" customFormat="1" ht="35" customHeight="1" spans="1:14">
      <c r="A10" s="30">
        <v>10</v>
      </c>
      <c r="B10" s="30" t="s">
        <v>27</v>
      </c>
      <c r="C10" s="32" t="s">
        <v>82</v>
      </c>
      <c r="D10" s="30" t="s">
        <v>83</v>
      </c>
      <c r="E10" s="30" t="s">
        <v>81</v>
      </c>
      <c r="F10" s="55">
        <v>1200</v>
      </c>
      <c r="G10" s="55">
        <v>1800000</v>
      </c>
      <c r="H10" s="55">
        <v>68400</v>
      </c>
      <c r="I10" s="55">
        <v>27360</v>
      </c>
      <c r="J10" s="55">
        <v>17100</v>
      </c>
      <c r="K10" s="55">
        <v>3420</v>
      </c>
      <c r="L10" s="55">
        <v>3420</v>
      </c>
      <c r="M10" s="55">
        <v>17100</v>
      </c>
      <c r="N10" s="61"/>
    </row>
    <row r="11" ht="80" customHeight="1" spans="1:14">
      <c r="A11" s="34" t="s">
        <v>64</v>
      </c>
      <c r="B11" s="34"/>
      <c r="C11" s="34"/>
      <c r="D11" s="34"/>
      <c r="E11" s="34"/>
      <c r="F11" s="35"/>
      <c r="G11" s="34"/>
      <c r="H11" s="34"/>
      <c r="I11" s="34"/>
      <c r="J11" s="34"/>
      <c r="K11" s="34"/>
      <c r="L11" s="34"/>
      <c r="M11" s="34"/>
      <c r="N11" s="34"/>
    </row>
    <row r="12" customHeight="1" spans="7:10">
      <c r="G12" s="7"/>
      <c r="H12" s="7"/>
      <c r="I12" s="7"/>
      <c r="J12" s="7"/>
    </row>
    <row r="13" ht="30" customHeight="1" spans="1:14">
      <c r="A13" s="36"/>
      <c r="B13" s="36"/>
      <c r="C13" s="56" t="s">
        <v>44</v>
      </c>
      <c r="D13" s="57"/>
      <c r="E13" s="57"/>
      <c r="F13" s="56"/>
      <c r="G13" s="56"/>
      <c r="H13" s="56" t="s">
        <v>45</v>
      </c>
      <c r="I13" s="56"/>
      <c r="J13" s="56"/>
      <c r="K13" s="37"/>
      <c r="L13" s="37"/>
      <c r="M13" s="37"/>
      <c r="N13" s="36"/>
    </row>
    <row r="14" ht="30" customHeight="1" spans="1:14">
      <c r="A14" s="36"/>
      <c r="B14" s="36"/>
      <c r="C14" s="56" t="s">
        <v>46</v>
      </c>
      <c r="D14" s="57"/>
      <c r="E14" s="57"/>
      <c r="F14" s="56"/>
      <c r="G14" s="56"/>
      <c r="H14" s="56" t="s">
        <v>47</v>
      </c>
      <c r="I14" s="56"/>
      <c r="J14" s="56"/>
      <c r="K14" s="37"/>
      <c r="L14" s="37"/>
      <c r="M14" s="37"/>
      <c r="N14" s="36"/>
    </row>
    <row r="15" ht="22.5" customHeight="1" spans="1:14">
      <c r="A15" s="36"/>
      <c r="B15" s="36"/>
      <c r="C15" s="56" t="s">
        <v>65</v>
      </c>
      <c r="D15" s="58"/>
      <c r="E15" s="58"/>
      <c r="F15" s="59"/>
      <c r="G15" s="59"/>
      <c r="H15" s="59" t="s">
        <v>49</v>
      </c>
      <c r="I15" s="59"/>
      <c r="J15" s="59"/>
      <c r="K15" s="42"/>
      <c r="L15" s="42"/>
      <c r="M15" s="37"/>
      <c r="N15" s="36"/>
    </row>
    <row r="16" ht="16.5" spans="1:14">
      <c r="A16" s="43"/>
      <c r="B16" s="43"/>
      <c r="C16" s="56"/>
      <c r="D16" s="57"/>
      <c r="E16" s="57"/>
      <c r="F16" s="56"/>
      <c r="G16" s="56"/>
      <c r="H16" s="56"/>
      <c r="I16" s="56"/>
      <c r="J16" s="56"/>
      <c r="K16" s="3"/>
      <c r="L16" s="3"/>
      <c r="M16" s="3"/>
      <c r="N16" s="3"/>
    </row>
    <row r="17" spans="1:14">
      <c r="A17" s="43"/>
      <c r="B17" s="43"/>
      <c r="C17" s="43"/>
      <c r="D17" s="3"/>
      <c r="E17" s="3"/>
      <c r="F17" s="44"/>
      <c r="G17" s="3"/>
      <c r="H17" s="3"/>
      <c r="I17" s="3"/>
      <c r="J17" s="3"/>
      <c r="K17" s="3"/>
      <c r="L17" s="3"/>
      <c r="M17" s="3"/>
      <c r="N17" s="3"/>
    </row>
  </sheetData>
  <mergeCells count="15">
    <mergeCell ref="A2:N2"/>
    <mergeCell ref="I4:M4"/>
    <mergeCell ref="A6:H6"/>
    <mergeCell ref="I6:L6"/>
    <mergeCell ref="A7:E7"/>
    <mergeCell ref="A11:N11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75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84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31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32</v>
      </c>
      <c r="B4" s="21" t="s">
        <v>4</v>
      </c>
      <c r="C4" s="21" t="s">
        <v>33</v>
      </c>
      <c r="D4" s="21" t="s">
        <v>34</v>
      </c>
      <c r="E4" s="21" t="s">
        <v>35</v>
      </c>
      <c r="F4" s="22" t="s">
        <v>36</v>
      </c>
      <c r="G4" s="21" t="s">
        <v>37</v>
      </c>
      <c r="H4" s="22" t="s">
        <v>38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39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27</v>
      </c>
      <c r="C8" s="30" t="s">
        <v>82</v>
      </c>
      <c r="D8" s="30" t="s">
        <v>85</v>
      </c>
      <c r="E8" s="30" t="s">
        <v>86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27</v>
      </c>
      <c r="C9" s="32" t="s">
        <v>52</v>
      </c>
      <c r="D9" s="30" t="s">
        <v>87</v>
      </c>
      <c r="E9" s="33" t="s">
        <v>54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43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44</v>
      </c>
      <c r="D12" s="37"/>
      <c r="E12" s="37"/>
      <c r="F12" s="38"/>
      <c r="G12" s="37"/>
      <c r="H12" s="37" t="s">
        <v>45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46</v>
      </c>
      <c r="D13" s="37"/>
      <c r="E13" s="37"/>
      <c r="F13" s="38"/>
      <c r="G13" s="37"/>
      <c r="H13" s="37" t="s">
        <v>47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57</v>
      </c>
      <c r="D14" s="40"/>
      <c r="E14" s="40"/>
      <c r="F14" s="41"/>
      <c r="G14" s="42"/>
      <c r="H14" s="42" t="s">
        <v>49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承保明细表</vt:lpstr>
      <vt:lpstr>业务清单(海宴)</vt:lpstr>
      <vt:lpstr>业务清单(三合） </vt:lpstr>
      <vt:lpstr>承保清单（赤溪)二季度无</vt:lpstr>
      <vt:lpstr>承保清单（端芬)二季度无</vt:lpstr>
      <vt:lpstr>承保清单（海宴） 二季度无</vt:lpstr>
      <vt:lpstr>承保清单（水步）二季度无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2021-10-06T04:48:00Z</dcterms:created>
  <cp:lastPrinted>2021-10-06T04:52:00Z</cp:lastPrinted>
  <dcterms:modified xsi:type="dcterms:W3CDTF">2025-12-09T00:39:03Z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A7FBDF422BF8499689FC6F8268E5197C</vt:lpwstr>
  </property>
</Properties>
</file>