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<sst xmlns="http://schemas.openxmlformats.org/spreadsheetml/2006/main" count="27" uniqueCount="22">
  <si>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附件2-1</t>
  </si>
  <si>
    <t>2025年台山市政府性基金预算收支调整总表</t>
  </si>
  <si>
    <t>单位：万元</t>
  </si>
  <si>
    <t>项目</t>
  </si>
  <si>
    <t>收入</t>
  </si>
  <si>
    <t>支出</t>
  </si>
  <si>
    <t>年初预算数</t>
  </si>
  <si>
    <t>调整金额</t>
  </si>
  <si>
    <t>调整预算数</t>
  </si>
  <si>
    <t>备注</t>
  </si>
  <si>
    <t>收入合计</t>
  </si>
  <si>
    <t>支出合计</t>
  </si>
  <si>
    <t>一、政府性基金预算收入</t>
  </si>
  <si>
    <t>一、政府性基金预算支出</t>
  </si>
  <si>
    <t xml:space="preserve">   其中：土地出让收入</t>
  </si>
  <si>
    <t>二、上解支出</t>
  </si>
  <si>
    <t>二、上级补助收入</t>
  </si>
  <si>
    <t>三、调出资金</t>
  </si>
  <si>
    <t>三、债务转贷收入</t>
  </si>
  <si>
    <t>四、债务还本支出</t>
  </si>
  <si>
    <t>四、上年结余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</si>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</sst>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 indent="1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3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12"/>
  <sheetViews>
    <sheetView tabSelected="1" view="pageBreakPreview" zoomScaleNormal="100" workbookViewId="0">
      <selection activeCell="I12" sqref="I12"/>
    </sheetView>
  </sheetViews>
  <sheetFormatPr defaultColWidth="9" defaultRowHeight="14.25"/>
  <cols>
    <col min="1" max="1" width="18.125" style="5" customWidth="1"/>
    <col min="2" max="3" width="12.875" style="5" customWidth="1"/>
    <col min="4" max="4" width="12.875" style="6" customWidth="1"/>
    <col min="5" max="5" width="9.5" style="6" customWidth="1"/>
    <col min="6" max="6" width="18.125" style="6" customWidth="1"/>
    <col min="7" max="9" width="13.125" style="6" customWidth="1"/>
    <col min="10" max="10" width="9.625" style="5" customWidth="1"/>
    <col min="11" max="184" width="9" style="5" customWidth="1"/>
    <col min="185" max="16384" width="9" style="7"/>
  </cols>
  <sheetData>
    <row r="1" ht="27.95" customHeight="1" spans="1:3">
      <c r="A1" s="8" t="s">
        <v>0</v>
      </c>
      <c r="B1" s="8"/>
      <c r="C1" s="8"/>
    </row>
    <row r="2" ht="38" customHeight="1" spans="1:10">
      <c r="A2" s="9" t="s">
        <v>1</v>
      </c>
      <c r="B2" s="9"/>
      <c r="C2" s="9"/>
      <c r="D2" s="10"/>
      <c r="E2" s="10"/>
      <c r="F2" s="10"/>
      <c r="G2" s="10"/>
      <c r="H2" s="10"/>
      <c r="I2" s="10"/>
      <c r="J2" s="9"/>
    </row>
    <row r="3" ht="22" customHeight="1" spans="1:10">
      <c r="A3" s="11" t="s">
        <v>2</v>
      </c>
      <c r="B3" s="11"/>
      <c r="C3" s="11"/>
      <c r="D3" s="12"/>
      <c r="E3" s="12"/>
      <c r="F3" s="12"/>
      <c r="G3" s="12"/>
      <c r="H3" s="12"/>
      <c r="I3" s="12"/>
      <c r="J3" s="11"/>
    </row>
    <row r="4" s="1" customFormat="1" ht="34" customHeight="1" spans="1:10">
      <c r="A4" s="13" t="s">
        <v>3</v>
      </c>
      <c r="B4" s="14" t="s">
        <v>4</v>
      </c>
      <c r="C4" s="14"/>
      <c r="D4" s="14"/>
      <c r="E4" s="14"/>
      <c r="F4" s="15" t="s">
        <v>3</v>
      </c>
      <c r="G4" s="15" t="s">
        <v>5</v>
      </c>
      <c r="H4" s="16"/>
      <c r="I4" s="16"/>
      <c r="J4" s="38"/>
    </row>
    <row r="5" ht="60" customHeight="1" spans="1:10">
      <c r="A5" s="17"/>
      <c r="B5" s="18" t="s">
        <v>6</v>
      </c>
      <c r="C5" s="18" t="s">
        <v>7</v>
      </c>
      <c r="D5" s="19" t="s">
        <v>8</v>
      </c>
      <c r="E5" s="15" t="s">
        <v>9</v>
      </c>
      <c r="F5" s="20"/>
      <c r="G5" s="19" t="s">
        <v>6</v>
      </c>
      <c r="H5" s="19" t="s">
        <v>7</v>
      </c>
      <c r="I5" s="19" t="s">
        <v>8</v>
      </c>
      <c r="J5" s="19" t="s">
        <v>9</v>
      </c>
    </row>
    <row r="6" s="2" customFormat="1" ht="40" customHeight="1" spans="1:10">
      <c r="A6" s="21" t="s">
        <v>10</v>
      </c>
      <c r="B6" s="22">
        <f>B7+B9+B10+B11</f>
        <v>422816</v>
      </c>
      <c r="C6" s="22">
        <f>C7+C9+C10+C11</f>
        <v>108485</v>
      </c>
      <c r="D6" s="22">
        <f>D7+D9+D10+D11</f>
        <v>531301</v>
      </c>
      <c r="E6" s="23"/>
      <c r="F6" s="19" t="s">
        <v>11</v>
      </c>
      <c r="G6" s="22">
        <f t="shared" ref="G6:I6" si="0">G7+G8+G9+G10</f>
        <v>422816</v>
      </c>
      <c r="H6" s="22">
        <f t="shared" si="0"/>
        <v>96867</v>
      </c>
      <c r="I6" s="22">
        <f t="shared" si="0"/>
        <v>519683</v>
      </c>
      <c r="J6" s="39"/>
    </row>
    <row r="7" s="3" customFormat="1" ht="40" customHeight="1" spans="1:184">
      <c r="A7" s="24" t="s">
        <v>12</v>
      </c>
      <c r="B7" s="22">
        <v>206598</v>
      </c>
      <c r="C7" s="22">
        <f t="shared" ref="C7:C11" si="1">D7-B7</f>
        <v>0</v>
      </c>
      <c r="D7" s="22">
        <v>206598</v>
      </c>
      <c r="E7" s="25"/>
      <c r="F7" s="26" t="s">
        <v>13</v>
      </c>
      <c r="G7" s="22">
        <v>400572</v>
      </c>
      <c r="H7" s="22">
        <f t="shared" ref="H7:H11" si="2">I7-G7</f>
        <v>93200</v>
      </c>
      <c r="I7" s="22">
        <v>493772</v>
      </c>
      <c r="J7" s="40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</row>
    <row r="8" s="3" customFormat="1" ht="40" customHeight="1" spans="1:184">
      <c r="A8" s="27" t="s">
        <v>14</v>
      </c>
      <c r="B8" s="28">
        <v>197298</v>
      </c>
      <c r="C8" s="28">
        <f t="shared" si="1"/>
        <v>0</v>
      </c>
      <c r="D8" s="28">
        <v>197298</v>
      </c>
      <c r="E8" s="25"/>
      <c r="F8" s="29" t="s">
        <v>15</v>
      </c>
      <c r="G8" s="22"/>
      <c r="H8" s="22">
        <f t="shared" si="2"/>
        <v>3667</v>
      </c>
      <c r="I8" s="22">
        <v>3667</v>
      </c>
      <c r="J8" s="42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</row>
    <row r="9" s="4" customFormat="1" ht="40" customHeight="1" spans="1:184">
      <c r="A9" s="30" t="s">
        <v>16</v>
      </c>
      <c r="B9" s="22">
        <v>2732</v>
      </c>
      <c r="C9" s="22">
        <f t="shared" si="1"/>
        <v>15898</v>
      </c>
      <c r="D9" s="22">
        <v>18630</v>
      </c>
      <c r="E9" s="31"/>
      <c r="F9" s="29" t="s">
        <v>17</v>
      </c>
      <c r="G9" s="22">
        <v>16418</v>
      </c>
      <c r="H9" s="22">
        <f t="shared" si="2"/>
        <v>0</v>
      </c>
      <c r="I9" s="22">
        <v>16418</v>
      </c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</row>
    <row r="10" ht="40" customHeight="1" spans="1:184">
      <c r="A10" s="32" t="s">
        <v>18</v>
      </c>
      <c r="B10" s="22">
        <v>204311</v>
      </c>
      <c r="C10" s="22">
        <f t="shared" si="1"/>
        <v>92568</v>
      </c>
      <c r="D10" s="22">
        <f>293200+3679</f>
        <v>296879</v>
      </c>
      <c r="E10" s="31"/>
      <c r="F10" s="29" t="s">
        <v>19</v>
      </c>
      <c r="G10" s="22">
        <v>5826</v>
      </c>
      <c r="H10" s="22">
        <f t="shared" si="2"/>
        <v>0</v>
      </c>
      <c r="I10" s="22">
        <v>5826</v>
      </c>
      <c r="J10" s="42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</row>
    <row r="11" ht="40" customHeight="1" spans="1:184">
      <c r="A11" s="24" t="s">
        <v>20</v>
      </c>
      <c r="B11" s="22">
        <v>9175</v>
      </c>
      <c r="C11" s="22">
        <f t="shared" si="1"/>
        <v>19</v>
      </c>
      <c r="D11" s="22">
        <v>9194</v>
      </c>
      <c r="E11" s="31"/>
      <c r="F11" s="33" t="s">
        <v>21</v>
      </c>
      <c r="G11" s="22"/>
      <c r="H11" s="22">
        <f t="shared" si="2"/>
        <v>11618</v>
      </c>
      <c r="I11" s="22">
        <f>D6-I6</f>
        <v>11618</v>
      </c>
      <c r="J11" s="4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</row>
    <row r="12" ht="40" customHeight="1" spans="1:184">
      <c r="A12" s="34"/>
      <c r="B12" s="34"/>
      <c r="C12" s="34"/>
      <c r="D12" s="35"/>
      <c r="E12" s="35"/>
      <c r="F12" s="36"/>
      <c r="G12" s="37"/>
      <c r="H12" s="37"/>
      <c r="I12" s="37"/>
      <c r="J12" s="4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</row>
  </sheetData>
  <mergeCells count="7">
    <mergeCell ref="A1:C1"/>
    <mergeCell ref="A2:J2"/>
    <mergeCell ref="A3:J3"/>
    <mergeCell ref="B4:E4"/>
    <mergeCell ref="G4:J4"/>
    <mergeCell ref="A4:A5"/>
    <mergeCell ref="F4:F5"/>
  </mergeCells>
  <printOptions horizontalCentered="1"/>
  <pageMargins left="0.393055555555556" right="0.354166666666667" top="0.590277777777778" bottom="0.468055555555556" header="0.200694444444444" footer="0.239583333333333"/>
  <pageSetup paperSize="9" scale="91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2021-05-14T09:43:00Z</dcterms:created>
  <dcterms:modified xsi:type="dcterms:W3CDTF">2025-09-03T08:13:19Z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B85E14CDF98548CF92494ED9FDF266C9</vt:lpwstr>
  </property>
</Properties>
</file>