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sheet1!$A$1:$J$13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<sst xmlns="http://schemas.openxmlformats.org/spreadsheetml/2006/main" count="28" uniqueCount="23">
  <si>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t>附件1-1</t>
  </si>
  <si>
    <t>2025年台山市一般公共预算收支调整总表</t>
  </si>
  <si>
    <t>单位：万元</t>
  </si>
  <si>
    <t>项目</t>
  </si>
  <si>
    <t>收入</t>
  </si>
  <si>
    <t>支出</t>
  </si>
  <si>
    <t>年初预算数</t>
  </si>
  <si>
    <t>调整金额</t>
  </si>
  <si>
    <t>调整预算数</t>
  </si>
  <si>
    <t>备注</t>
  </si>
  <si>
    <t>收入合计</t>
  </si>
  <si>
    <t>支出合计</t>
  </si>
  <si>
    <t>一、一般公共预算收入</t>
  </si>
  <si>
    <t>一、一般公共预算支出</t>
  </si>
  <si>
    <t>二、上级补助收入</t>
  </si>
  <si>
    <t>二、上解支出</t>
  </si>
  <si>
    <t>三、调入资金</t>
  </si>
  <si>
    <t>三、债务还本支出</t>
  </si>
  <si>
    <t>四、债务转贷收入</t>
  </si>
  <si>
    <t>年终结余</t>
  </si>
  <si>
    <t>五、动用预算稳定调节基金</t>
  </si>
  <si>
    <t>六、区域间转移支付收入</t>
  </si>
  <si>
    <t>七、上年结余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</si>
</sst>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9">
    <font>
      <sz val="12"/>
      <name val="宋体"/>
      <charset val="134"/>
    </font>
    <font>
      <b/>
      <sz val="12"/>
      <name val="宋体"/>
      <charset val="134"/>
    </font>
    <font>
      <sz val="12"/>
      <color indexed="8"/>
      <name val="宋体"/>
      <charset val="134"/>
    </font>
    <font>
      <sz val="14"/>
      <color theme="1"/>
      <name val="黑体"/>
      <charset val="134"/>
    </font>
    <font>
      <b/>
      <sz val="20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Fill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 indent="1"/>
    </xf>
    <xf numFmtId="176" fontId="1" fillId="0" borderId="1" xfId="0" applyNumberFormat="1" applyFont="1" applyFill="1" applyBorder="1" applyAlignment="1" applyProtection="1">
      <alignment horizontal="right" vertical="center"/>
      <protection locked="0"/>
    </xf>
    <xf numFmtId="176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 indent="1"/>
    </xf>
    <xf numFmtId="0" fontId="1" fillId="2" borderId="1" xfId="0" applyFont="1" applyFill="1" applyBorder="1" applyAlignment="1">
      <alignment horizontal="left" vertical="center" wrapText="1"/>
    </xf>
    <xf numFmtId="176" fontId="1" fillId="0" borderId="3" xfId="0" applyNumberFormat="1" applyFont="1" applyFill="1" applyBorder="1" applyAlignment="1">
      <alignment horizontal="righ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176" fontId="0" fillId="0" borderId="1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176" fontId="0" fillId="0" borderId="1" xfId="0" applyNumberFormat="1" applyFill="1" applyBorder="1" applyAlignment="1">
      <alignment horizontal="right" vertical="center" wrapText="1"/>
    </xf>
    <xf numFmtId="0" fontId="0" fillId="2" borderId="1" xfId="0" applyFill="1" applyBorder="1" applyAlignment="1">
      <alignment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 shrinkToFi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 3" xfId="49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B13"/>
  <sheetViews>
    <sheetView tabSelected="1" view="pageBreakPreview" zoomScaleNormal="100" workbookViewId="0">
      <selection activeCell="D8" sqref="D8"/>
    </sheetView>
  </sheetViews>
  <sheetFormatPr defaultColWidth="9" defaultRowHeight="14.25"/>
  <cols>
    <col min="1" max="1" width="18.125" style="5" customWidth="1"/>
    <col min="2" max="2" width="13.25" style="5" customWidth="1"/>
    <col min="3" max="4" width="13.25" style="6" customWidth="1"/>
    <col min="5" max="5" width="8.75" style="6" customWidth="1"/>
    <col min="6" max="6" width="18.125" style="6" customWidth="1"/>
    <col min="7" max="9" width="13.25" style="6" customWidth="1"/>
    <col min="10" max="10" width="8" style="5" customWidth="1"/>
    <col min="11" max="184" width="9" style="5" customWidth="1"/>
    <col min="185" max="16384" width="9" style="7"/>
  </cols>
  <sheetData>
    <row r="1" ht="27.95" customHeight="1" spans="1:2">
      <c r="A1" s="8" t="s">
        <v>0</v>
      </c>
      <c r="B1" s="8"/>
    </row>
    <row r="2" ht="38" customHeight="1" spans="1:10">
      <c r="A2" s="9" t="s">
        <v>1</v>
      </c>
      <c r="B2" s="9"/>
      <c r="C2" s="10"/>
      <c r="D2" s="10"/>
      <c r="E2" s="10"/>
      <c r="F2" s="10"/>
      <c r="G2" s="10"/>
      <c r="H2" s="10"/>
      <c r="I2" s="10"/>
      <c r="J2" s="9"/>
    </row>
    <row r="3" ht="22" customHeight="1" spans="1:10">
      <c r="A3" s="11" t="s">
        <v>2</v>
      </c>
      <c r="B3" s="11"/>
      <c r="C3" s="12"/>
      <c r="D3" s="12"/>
      <c r="E3" s="12"/>
      <c r="F3" s="12"/>
      <c r="G3" s="12"/>
      <c r="H3" s="12"/>
      <c r="I3" s="12"/>
      <c r="J3" s="11"/>
    </row>
    <row r="4" s="1" customFormat="1" ht="34" customHeight="1" spans="1:10">
      <c r="A4" s="13" t="s">
        <v>3</v>
      </c>
      <c r="B4" s="14" t="s">
        <v>4</v>
      </c>
      <c r="C4" s="14"/>
      <c r="D4" s="14"/>
      <c r="E4" s="14"/>
      <c r="F4" s="14" t="s">
        <v>3</v>
      </c>
      <c r="G4" s="14" t="s">
        <v>5</v>
      </c>
      <c r="H4" s="14"/>
      <c r="I4" s="14"/>
      <c r="J4" s="14"/>
    </row>
    <row r="5" ht="61" customHeight="1" spans="1:10">
      <c r="A5" s="15"/>
      <c r="B5" s="13" t="s">
        <v>6</v>
      </c>
      <c r="C5" s="14" t="s">
        <v>7</v>
      </c>
      <c r="D5" s="14" t="s">
        <v>8</v>
      </c>
      <c r="E5" s="14" t="s">
        <v>9</v>
      </c>
      <c r="F5" s="14"/>
      <c r="G5" s="14" t="s">
        <v>6</v>
      </c>
      <c r="H5" s="14" t="s">
        <v>7</v>
      </c>
      <c r="I5" s="14" t="s">
        <v>8</v>
      </c>
      <c r="J5" s="14" t="s">
        <v>9</v>
      </c>
    </row>
    <row r="6" s="2" customFormat="1" ht="37" customHeight="1" spans="1:10">
      <c r="A6" s="16" t="s">
        <v>10</v>
      </c>
      <c r="B6" s="17">
        <f>B7+B8+B9+B10+B11+B12+B13</f>
        <v>920816</v>
      </c>
      <c r="C6" s="17">
        <f>C7+C8+C9+C10+C11+C12+C13</f>
        <v>200843</v>
      </c>
      <c r="D6" s="17">
        <f>D7+D8+D9+D10+D11+D12+D13</f>
        <v>1121659</v>
      </c>
      <c r="E6" s="18"/>
      <c r="F6" s="19" t="s">
        <v>11</v>
      </c>
      <c r="G6" s="17">
        <f t="shared" ref="G6:I6" si="0">G7+G8+G9</f>
        <v>920816</v>
      </c>
      <c r="H6" s="17">
        <f t="shared" si="0"/>
        <v>139588</v>
      </c>
      <c r="I6" s="17">
        <f t="shared" si="0"/>
        <v>1060404</v>
      </c>
      <c r="J6" s="31"/>
    </row>
    <row r="7" s="3" customFormat="1" ht="37" customHeight="1" spans="1:184">
      <c r="A7" s="20" t="s">
        <v>12</v>
      </c>
      <c r="B7" s="17">
        <v>348439</v>
      </c>
      <c r="C7" s="17">
        <f t="shared" ref="C7:C13" si="1">D7-B7</f>
        <v>80127</v>
      </c>
      <c r="D7" s="17">
        <v>428566</v>
      </c>
      <c r="E7" s="21"/>
      <c r="F7" s="22" t="s">
        <v>13</v>
      </c>
      <c r="G7" s="17">
        <v>901370</v>
      </c>
      <c r="H7" s="17">
        <f t="shared" ref="H7:H10" si="2">I7-G7</f>
        <v>0</v>
      </c>
      <c r="I7" s="17">
        <v>901370</v>
      </c>
      <c r="J7" s="32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</row>
    <row r="8" s="4" customFormat="1" ht="37" customHeight="1" spans="1:184">
      <c r="A8" s="23" t="s">
        <v>14</v>
      </c>
      <c r="B8" s="17">
        <v>268649</v>
      </c>
      <c r="C8" s="17">
        <f t="shared" si="1"/>
        <v>120751</v>
      </c>
      <c r="D8" s="17">
        <v>389400</v>
      </c>
      <c r="E8" s="24"/>
      <c r="F8" s="25" t="s">
        <v>15</v>
      </c>
      <c r="G8" s="17">
        <v>9849</v>
      </c>
      <c r="H8" s="17">
        <f t="shared" si="2"/>
        <v>139588</v>
      </c>
      <c r="I8" s="17">
        <v>149437</v>
      </c>
      <c r="J8" s="34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5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5"/>
      <c r="EU8" s="35"/>
      <c r="EV8" s="35"/>
      <c r="EW8" s="35"/>
      <c r="EX8" s="35"/>
      <c r="EY8" s="35"/>
      <c r="EZ8" s="35"/>
      <c r="FA8" s="35"/>
      <c r="FB8" s="35"/>
      <c r="FC8" s="35"/>
      <c r="FD8" s="35"/>
      <c r="FE8" s="35"/>
      <c r="FF8" s="35"/>
      <c r="FG8" s="35"/>
      <c r="FH8" s="35"/>
      <c r="FI8" s="35"/>
      <c r="FJ8" s="35"/>
      <c r="FK8" s="35"/>
      <c r="FL8" s="35"/>
      <c r="FM8" s="35"/>
      <c r="FN8" s="35"/>
      <c r="FO8" s="35"/>
      <c r="FP8" s="35"/>
      <c r="FQ8" s="35"/>
      <c r="FR8" s="35"/>
      <c r="FS8" s="35"/>
      <c r="FT8" s="35"/>
      <c r="FU8" s="35"/>
      <c r="FV8" s="35"/>
      <c r="FW8" s="35"/>
      <c r="FX8" s="35"/>
      <c r="FY8" s="35"/>
      <c r="FZ8" s="35"/>
      <c r="GA8" s="35"/>
      <c r="GB8" s="35"/>
    </row>
    <row r="9" ht="37" customHeight="1" spans="1:10">
      <c r="A9" s="26" t="s">
        <v>16</v>
      </c>
      <c r="B9" s="17">
        <v>147474</v>
      </c>
      <c r="C9" s="17">
        <f t="shared" si="1"/>
        <v>0</v>
      </c>
      <c r="D9" s="17">
        <v>147474</v>
      </c>
      <c r="E9" s="24"/>
      <c r="F9" s="25" t="s">
        <v>17</v>
      </c>
      <c r="G9" s="17">
        <v>9597</v>
      </c>
      <c r="H9" s="17">
        <f t="shared" si="2"/>
        <v>0</v>
      </c>
      <c r="I9" s="17">
        <v>9597</v>
      </c>
      <c r="J9" s="34"/>
    </row>
    <row r="10" ht="37" customHeight="1" spans="1:184">
      <c r="A10" s="26" t="s">
        <v>18</v>
      </c>
      <c r="B10" s="17">
        <v>9590</v>
      </c>
      <c r="C10" s="17">
        <f t="shared" si="1"/>
        <v>-795</v>
      </c>
      <c r="D10" s="17">
        <v>8795</v>
      </c>
      <c r="E10" s="24"/>
      <c r="F10" s="27" t="s">
        <v>19</v>
      </c>
      <c r="G10" s="17">
        <v>0</v>
      </c>
      <c r="H10" s="17">
        <f t="shared" si="2"/>
        <v>61255</v>
      </c>
      <c r="I10" s="17">
        <f>D6-I6</f>
        <v>61255</v>
      </c>
      <c r="J10" s="34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</row>
    <row r="11" ht="37" customHeight="1" spans="1:184">
      <c r="A11" s="26" t="s">
        <v>20</v>
      </c>
      <c r="B11" s="17">
        <v>107122</v>
      </c>
      <c r="C11" s="17">
        <f t="shared" si="1"/>
        <v>-15189</v>
      </c>
      <c r="D11" s="17">
        <v>91933</v>
      </c>
      <c r="E11" s="24"/>
      <c r="F11" s="27"/>
      <c r="G11" s="17"/>
      <c r="H11" s="17"/>
      <c r="I11" s="17"/>
      <c r="J11" s="34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</row>
    <row r="12" ht="37" customHeight="1" spans="1:184">
      <c r="A12" s="26" t="s">
        <v>21</v>
      </c>
      <c r="B12" s="17">
        <v>30000</v>
      </c>
      <c r="C12" s="17">
        <f t="shared" si="1"/>
        <v>0</v>
      </c>
      <c r="D12" s="17">
        <v>30000</v>
      </c>
      <c r="E12" s="24"/>
      <c r="F12" s="28"/>
      <c r="G12" s="28"/>
      <c r="H12" s="28"/>
      <c r="I12" s="28"/>
      <c r="J12" s="34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  <c r="EI12" s="7"/>
      <c r="EJ12" s="7"/>
      <c r="EK12" s="7"/>
      <c r="EL12" s="7"/>
      <c r="EM12" s="7"/>
      <c r="EN12" s="7"/>
      <c r="EO12" s="7"/>
      <c r="EP12" s="7"/>
      <c r="EQ12" s="7"/>
      <c r="ER12" s="7"/>
      <c r="ES12" s="7"/>
      <c r="ET12" s="7"/>
      <c r="EU12" s="7"/>
      <c r="EV12" s="7"/>
      <c r="EW12" s="7"/>
      <c r="EX12" s="7"/>
      <c r="EY12" s="7"/>
      <c r="EZ12" s="7"/>
      <c r="FA12" s="7"/>
      <c r="FB12" s="7"/>
      <c r="FC12" s="7"/>
      <c r="FD12" s="7"/>
      <c r="FE12" s="7"/>
      <c r="FF12" s="7"/>
      <c r="FG12" s="7"/>
      <c r="FH12" s="7"/>
      <c r="FI12" s="7"/>
      <c r="FJ12" s="7"/>
      <c r="FK12" s="7"/>
      <c r="FL12" s="7"/>
      <c r="FM12" s="7"/>
      <c r="FN12" s="7"/>
      <c r="FO12" s="7"/>
      <c r="FP12" s="7"/>
      <c r="FQ12" s="7"/>
      <c r="FR12" s="7"/>
      <c r="FS12" s="7"/>
      <c r="FT12" s="7"/>
      <c r="FU12" s="7"/>
      <c r="FV12" s="7"/>
      <c r="FW12" s="7"/>
      <c r="FX12" s="7"/>
      <c r="FY12" s="7"/>
      <c r="FZ12" s="7"/>
      <c r="GA12" s="7"/>
      <c r="GB12" s="7"/>
    </row>
    <row r="13" ht="37" customHeight="1" spans="1:184">
      <c r="A13" s="23" t="s">
        <v>22</v>
      </c>
      <c r="B13" s="29">
        <v>9542</v>
      </c>
      <c r="C13" s="17">
        <f t="shared" si="1"/>
        <v>15949</v>
      </c>
      <c r="D13" s="17">
        <v>25491</v>
      </c>
      <c r="E13" s="30"/>
      <c r="F13" s="28"/>
      <c r="G13" s="28"/>
      <c r="H13" s="28"/>
      <c r="I13" s="28"/>
      <c r="J13" s="3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  <c r="EI13" s="7"/>
      <c r="EJ13" s="7"/>
      <c r="EK13" s="7"/>
      <c r="EL13" s="7"/>
      <c r="EM13" s="7"/>
      <c r="EN13" s="7"/>
      <c r="EO13" s="7"/>
      <c r="EP13" s="7"/>
      <c r="EQ13" s="7"/>
      <c r="ER13" s="7"/>
      <c r="ES13" s="7"/>
      <c r="ET13" s="7"/>
      <c r="EU13" s="7"/>
      <c r="EV13" s="7"/>
      <c r="EW13" s="7"/>
      <c r="EX13" s="7"/>
      <c r="EY13" s="7"/>
      <c r="EZ13" s="7"/>
      <c r="FA13" s="7"/>
      <c r="FB13" s="7"/>
      <c r="FC13" s="7"/>
      <c r="FD13" s="7"/>
      <c r="FE13" s="7"/>
      <c r="FF13" s="7"/>
      <c r="FG13" s="7"/>
      <c r="FH13" s="7"/>
      <c r="FI13" s="7"/>
      <c r="FJ13" s="7"/>
      <c r="FK13" s="7"/>
      <c r="FL13" s="7"/>
      <c r="FM13" s="7"/>
      <c r="FN13" s="7"/>
      <c r="FO13" s="7"/>
      <c r="FP13" s="7"/>
      <c r="FQ13" s="7"/>
      <c r="FR13" s="7"/>
      <c r="FS13" s="7"/>
      <c r="FT13" s="7"/>
      <c r="FU13" s="7"/>
      <c r="FV13" s="7"/>
      <c r="FW13" s="7"/>
      <c r="FX13" s="7"/>
      <c r="FY13" s="7"/>
      <c r="FZ13" s="7"/>
      <c r="GA13" s="7"/>
      <c r="GB13" s="7"/>
    </row>
  </sheetData>
  <mergeCells count="7">
    <mergeCell ref="A1:B1"/>
    <mergeCell ref="A2:J2"/>
    <mergeCell ref="A3:J3"/>
    <mergeCell ref="B4:E4"/>
    <mergeCell ref="G4:J4"/>
    <mergeCell ref="A4:A5"/>
    <mergeCell ref="F4:F5"/>
  </mergeCells>
  <printOptions horizontalCentered="1"/>
  <pageMargins left="0.393055555555556" right="0.354166666666667" top="0.590277777777778" bottom="0.468055555555556" header="0.2" footer="0.238888888888889"/>
  <pageSetup paperSize="9" scale="93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2021-05-14T09:43:00Z</dcterms:created>
  <dcterms:modified xsi:type="dcterms:W3CDTF">2025-09-04T10:00:44Z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7F779B3799A34AAF92018313DA5E5B5E</vt:lpwstr>
  </property>
</Properties>
</file>