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医疗机构" sheetId="1" r:id="rId1"/>
  </sheets>
  <definedNames>
    <definedName name="_xlnm._FilterDatabase" localSheetId="0" hidden="1">医疗机构!$A$5:$AB$25</definedName>
  </definedNames>
  <calcPr calcId="144525"/>
</workbook>
</file>

<file path=xl/sharedStrings.xml><?xml version="1.0" encoding="utf-8"?>
<sst xmlns="http://schemas.openxmlformats.org/spreadsheetml/2006/main" count="479" uniqueCount="64">
  <si>
    <t>台山市监测哨点机构重点药品9月监测表（中药饮片）-医疗机构</t>
  </si>
  <si>
    <t>单位：元/g</t>
  </si>
  <si>
    <t>序号</t>
  </si>
  <si>
    <t>药品通用名</t>
  </si>
  <si>
    <t>最低零售价</t>
  </si>
  <si>
    <t>最高零售价</t>
  </si>
  <si>
    <t>台山市人民医院</t>
  </si>
  <si>
    <t>台山市中医院</t>
  </si>
  <si>
    <t>台山市城区人民医院</t>
  </si>
  <si>
    <t>台山合康医院</t>
  </si>
  <si>
    <t>大包装</t>
  </si>
  <si>
    <t>小包装</t>
  </si>
  <si>
    <t>配方颗粒</t>
  </si>
  <si>
    <t>生产厂家</t>
  </si>
  <si>
    <t>元/g</t>
  </si>
  <si>
    <t>当归</t>
  </si>
  <si>
    <t>-</t>
  </si>
  <si>
    <t>广东一方制药有限公司（每1克颗粒相当于饮片量1.5g）</t>
  </si>
  <si>
    <t>广东源生泰药业有限公司</t>
  </si>
  <si>
    <t>广东一方制药有限公司（每1g配方颗粒相当于饮片1.5g）</t>
  </si>
  <si>
    <t>党参片</t>
  </si>
  <si>
    <t>广东一方制药有限公司（每1克颗粒相当于饮片量1g）</t>
  </si>
  <si>
    <t>广州市集芝宝中药有限公司</t>
  </si>
  <si>
    <t>广东一方制药有限公司（每1g配方颗粒相当于饮片1g）</t>
  </si>
  <si>
    <t>红芪</t>
  </si>
  <si>
    <t>白术</t>
  </si>
  <si>
    <t>广东一方制药有限公司（每1克颗粒相当于饮片量1.3g）</t>
  </si>
  <si>
    <t>广东一方制药有限公司（每1g配方颗粒相当于饮片1.3g）</t>
  </si>
  <si>
    <t>黄芪</t>
  </si>
  <si>
    <t>广东一方制药有限公司（每1克颗粒相当于饮片量2.5g）</t>
  </si>
  <si>
    <t>广东一方制药有限公司（每1g配方颗粒相当于饮片2.5g）</t>
  </si>
  <si>
    <t>红豆杉</t>
  </si>
  <si>
    <t>江西景德中药股份有限公司</t>
  </si>
  <si>
    <t>干石斛</t>
  </si>
  <si>
    <t>岭南中药饮片有限公司</t>
  </si>
  <si>
    <t>广东一方制药有限公司（每1克颗粒相当于饮片量7.5g）</t>
  </si>
  <si>
    <t>人参片</t>
  </si>
  <si>
    <t>法半夏</t>
  </si>
  <si>
    <t>广东一方制药有限公司（每1克颗粒相当于饮片量3.4g）</t>
  </si>
  <si>
    <t>广东一方制药有限公司（每1g配方颗粒相当于饮片3.4g）</t>
  </si>
  <si>
    <t>红参</t>
  </si>
  <si>
    <t>龙葵果</t>
  </si>
  <si>
    <t>北柴胡</t>
  </si>
  <si>
    <t>广东一方制药有限公司（每1克颗粒相当于饮片量4g）</t>
  </si>
  <si>
    <t>广东天诚中药饮片有限公司</t>
  </si>
  <si>
    <t>广东一方制药有限公司（每1g配方颗粒相当于饮片4g）</t>
  </si>
  <si>
    <t>发酵虫草菌粉(Cs-4)</t>
  </si>
  <si>
    <t>炒酸枣仁</t>
  </si>
  <si>
    <t>茯苓</t>
  </si>
  <si>
    <t>广东一方制药有限公司（每1克颗粒相当于饮片量12.5g）</t>
  </si>
  <si>
    <t>广东一方制药有限公司（每1g配方颗粒相当于饮片12.5g）</t>
  </si>
  <si>
    <t>麦冬</t>
  </si>
  <si>
    <t>广东一方制药有限公司（每1克颗粒相当于饮片量1.1g）</t>
  </si>
  <si>
    <t>广东一方制药有限公司（每1g配方颗粒相当于饮片1.1g）</t>
  </si>
  <si>
    <t>防风</t>
  </si>
  <si>
    <t>广东一方制药有限公司（每1克颗粒相当于饮片量2g）</t>
  </si>
  <si>
    <t>广东一方制药有限公司（每1g配方颗粒相当于饮片2g）</t>
  </si>
  <si>
    <t>砂仁</t>
  </si>
  <si>
    <t>广东一方制药有限公司（每1克颗粒相当于饮片量5g）</t>
  </si>
  <si>
    <t>广东一方制药有限公司（每1g配方颗粒相当于饮片5g）</t>
  </si>
  <si>
    <t>白芍</t>
  </si>
  <si>
    <t>广东一方制药有限公司（每1克颗粒相当于饮片量4.5g）</t>
  </si>
  <si>
    <t>广东一方制药有限公司（每1g配方颗粒相当于饮片4.5g）</t>
  </si>
  <si>
    <t>全蝎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</si>
</sst>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7">
    <font>
      <sz val="12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14" borderId="3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9" fillId="6" borderId="2" applyNumberFormat="0" applyAlignment="0" applyProtection="0">
      <alignment vertical="center"/>
    </xf>
    <xf numFmtId="0" fontId="25" fillId="22" borderId="8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22" fillId="1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 2 2 23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colors>
    <mruColors>
      <color rgb="00FFFFFF"/>
      <color rgb="005B9BD5"/>
      <color rgb="00DDEBF7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tabSelected="1" zoomScale="85" zoomScaleNormal="85" workbookViewId="0">
      <selection activeCell="R2" sqref="R2"/>
    </sheetView>
  </sheetViews>
  <sheetFormatPr defaultColWidth="9" defaultRowHeight="14.25"/>
  <cols>
    <col min="1" max="1" width="6.31666666666667" style="4" customWidth="1"/>
    <col min="2" max="28" width="13.125" style="4" customWidth="1"/>
    <col min="29" max="16384" width="9" style="4"/>
  </cols>
  <sheetData>
    <row r="1" s="1" customFormat="1" ht="41" customHeight="1" spans="1:2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="2" customFormat="1" ht="18" customHeight="1" spans="1:4">
      <c r="A2" s="6" t="s">
        <v>1</v>
      </c>
      <c r="B2" s="6"/>
      <c r="C2" s="6"/>
      <c r="D2" s="6"/>
    </row>
    <row r="3" s="3" customFormat="1" ht="18" customHeight="1" spans="1:28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/>
      <c r="G3" s="8"/>
      <c r="H3" s="8"/>
      <c r="I3" s="8"/>
      <c r="J3" s="8"/>
      <c r="K3" s="8" t="s">
        <v>7</v>
      </c>
      <c r="L3" s="8"/>
      <c r="M3" s="8"/>
      <c r="N3" s="8"/>
      <c r="O3" s="8"/>
      <c r="P3" s="8"/>
      <c r="Q3" s="8" t="s">
        <v>8</v>
      </c>
      <c r="R3" s="8"/>
      <c r="S3" s="8"/>
      <c r="T3" s="8"/>
      <c r="U3" s="8"/>
      <c r="V3" s="8"/>
      <c r="W3" s="8" t="s">
        <v>9</v>
      </c>
      <c r="X3" s="8"/>
      <c r="Y3" s="8"/>
      <c r="Z3" s="8"/>
      <c r="AA3" s="8"/>
      <c r="AB3" s="8"/>
    </row>
    <row r="4" s="3" customFormat="1" ht="18" customHeight="1" spans="1:28">
      <c r="A4" s="7"/>
      <c r="B4" s="7"/>
      <c r="C4" s="7"/>
      <c r="D4" s="7"/>
      <c r="E4" s="8" t="s">
        <v>10</v>
      </c>
      <c r="F4" s="8"/>
      <c r="G4" s="8" t="s">
        <v>11</v>
      </c>
      <c r="H4" s="8"/>
      <c r="I4" s="8" t="s">
        <v>12</v>
      </c>
      <c r="J4" s="8"/>
      <c r="K4" s="8" t="s">
        <v>10</v>
      </c>
      <c r="L4" s="8"/>
      <c r="M4" s="8" t="s">
        <v>11</v>
      </c>
      <c r="N4" s="8"/>
      <c r="O4" s="8" t="s">
        <v>12</v>
      </c>
      <c r="P4" s="8"/>
      <c r="Q4" s="8" t="s">
        <v>10</v>
      </c>
      <c r="R4" s="8"/>
      <c r="S4" s="8" t="s">
        <v>11</v>
      </c>
      <c r="T4" s="8"/>
      <c r="U4" s="8" t="s">
        <v>12</v>
      </c>
      <c r="V4" s="8"/>
      <c r="W4" s="8" t="s">
        <v>10</v>
      </c>
      <c r="X4" s="8"/>
      <c r="Y4" s="8" t="s">
        <v>11</v>
      </c>
      <c r="Z4" s="8"/>
      <c r="AA4" s="8" t="s">
        <v>12</v>
      </c>
      <c r="AB4" s="8"/>
    </row>
    <row r="5" s="3" customFormat="1" ht="18" customHeight="1" spans="1:28">
      <c r="A5" s="7"/>
      <c r="B5" s="7"/>
      <c r="C5" s="7"/>
      <c r="D5" s="7"/>
      <c r="E5" s="8" t="s">
        <v>13</v>
      </c>
      <c r="F5" s="8" t="s">
        <v>14</v>
      </c>
      <c r="G5" s="8" t="s">
        <v>13</v>
      </c>
      <c r="H5" s="8" t="s">
        <v>14</v>
      </c>
      <c r="I5" s="8" t="s">
        <v>13</v>
      </c>
      <c r="J5" s="8" t="s">
        <v>14</v>
      </c>
      <c r="K5" s="8" t="s">
        <v>13</v>
      </c>
      <c r="L5" s="8" t="s">
        <v>14</v>
      </c>
      <c r="M5" s="8" t="s">
        <v>13</v>
      </c>
      <c r="N5" s="8" t="s">
        <v>14</v>
      </c>
      <c r="O5" s="8" t="s">
        <v>13</v>
      </c>
      <c r="P5" s="8" t="s">
        <v>14</v>
      </c>
      <c r="Q5" s="8" t="s">
        <v>13</v>
      </c>
      <c r="R5" s="8" t="s">
        <v>14</v>
      </c>
      <c r="S5" s="8" t="s">
        <v>13</v>
      </c>
      <c r="T5" s="8" t="s">
        <v>14</v>
      </c>
      <c r="U5" s="8" t="s">
        <v>13</v>
      </c>
      <c r="V5" s="8" t="s">
        <v>14</v>
      </c>
      <c r="W5" s="8" t="s">
        <v>13</v>
      </c>
      <c r="X5" s="8" t="s">
        <v>14</v>
      </c>
      <c r="Y5" s="8" t="s">
        <v>13</v>
      </c>
      <c r="Z5" s="8" t="s">
        <v>14</v>
      </c>
      <c r="AA5" s="8" t="s">
        <v>13</v>
      </c>
      <c r="AB5" s="8" t="s">
        <v>14</v>
      </c>
    </row>
    <row r="6" ht="71.25" spans="1:28">
      <c r="A6" s="9">
        <v>1</v>
      </c>
      <c r="B6" s="9" t="s">
        <v>15</v>
      </c>
      <c r="C6" s="10">
        <f t="shared" ref="C6:C25" si="0">MIN($E6:$AB6)</f>
        <v>0.19125</v>
      </c>
      <c r="D6" s="10">
        <f t="shared" ref="D6:D25" si="1">MAX($E6:$AB6)</f>
        <v>0.485</v>
      </c>
      <c r="E6" s="11" t="s">
        <v>16</v>
      </c>
      <c r="F6" s="11" t="s">
        <v>16</v>
      </c>
      <c r="G6" s="11" t="s">
        <v>16</v>
      </c>
      <c r="H6" s="11" t="s">
        <v>16</v>
      </c>
      <c r="I6" s="11" t="s">
        <v>17</v>
      </c>
      <c r="J6" s="11">
        <v>0.485</v>
      </c>
      <c r="K6" s="11" t="s">
        <v>18</v>
      </c>
      <c r="L6" s="11">
        <v>0.19125</v>
      </c>
      <c r="M6" s="11" t="s">
        <v>18</v>
      </c>
      <c r="N6" s="11">
        <v>0.19125</v>
      </c>
      <c r="O6" s="11" t="s">
        <v>17</v>
      </c>
      <c r="P6" s="11">
        <v>0.4838</v>
      </c>
      <c r="Q6" s="11" t="s">
        <v>16</v>
      </c>
      <c r="R6" s="11" t="s">
        <v>16</v>
      </c>
      <c r="S6" s="11" t="s">
        <v>16</v>
      </c>
      <c r="T6" s="11" t="s">
        <v>16</v>
      </c>
      <c r="U6" s="11" t="s">
        <v>19</v>
      </c>
      <c r="V6" s="11">
        <v>0.4833</v>
      </c>
      <c r="W6" s="11" t="s">
        <v>16</v>
      </c>
      <c r="X6" s="11" t="s">
        <v>16</v>
      </c>
      <c r="Y6" s="11" t="s">
        <v>16</v>
      </c>
      <c r="Z6" s="11" t="s">
        <v>16</v>
      </c>
      <c r="AA6" s="11" t="s">
        <v>16</v>
      </c>
      <c r="AB6" s="11" t="s">
        <v>16</v>
      </c>
    </row>
    <row r="7" ht="57" spans="1:28">
      <c r="A7" s="9">
        <v>2</v>
      </c>
      <c r="B7" s="9" t="s">
        <v>20</v>
      </c>
      <c r="C7" s="10">
        <f t="shared" si="0"/>
        <v>0.264725</v>
      </c>
      <c r="D7" s="10">
        <f t="shared" si="1"/>
        <v>0.5</v>
      </c>
      <c r="E7" s="11" t="s">
        <v>16</v>
      </c>
      <c r="F7" s="11" t="s">
        <v>16</v>
      </c>
      <c r="G7" s="11" t="s">
        <v>16</v>
      </c>
      <c r="H7" s="11" t="s">
        <v>16</v>
      </c>
      <c r="I7" s="11" t="s">
        <v>21</v>
      </c>
      <c r="J7" s="11">
        <v>0.5</v>
      </c>
      <c r="K7" s="11" t="s">
        <v>22</v>
      </c>
      <c r="L7" s="11">
        <v>0.264725</v>
      </c>
      <c r="M7" s="11" t="s">
        <v>22</v>
      </c>
      <c r="N7" s="11">
        <v>0.264725</v>
      </c>
      <c r="O7" s="11" t="s">
        <v>21</v>
      </c>
      <c r="P7" s="11">
        <v>0.4988</v>
      </c>
      <c r="Q7" s="11" t="s">
        <v>16</v>
      </c>
      <c r="R7" s="11" t="s">
        <v>16</v>
      </c>
      <c r="S7" s="11" t="s">
        <v>16</v>
      </c>
      <c r="T7" s="11" t="s">
        <v>16</v>
      </c>
      <c r="U7" s="11" t="s">
        <v>23</v>
      </c>
      <c r="V7" s="11">
        <v>0.5</v>
      </c>
      <c r="W7" s="11" t="s">
        <v>16</v>
      </c>
      <c r="X7" s="11" t="s">
        <v>16</v>
      </c>
      <c r="Y7" s="11" t="s">
        <v>16</v>
      </c>
      <c r="Z7" s="11" t="s">
        <v>16</v>
      </c>
      <c r="AA7" s="11" t="s">
        <v>16</v>
      </c>
      <c r="AB7" s="11" t="s">
        <v>16</v>
      </c>
    </row>
    <row r="8" ht="28.5" spans="1:28">
      <c r="A8" s="9">
        <v>3</v>
      </c>
      <c r="B8" s="9" t="s">
        <v>24</v>
      </c>
      <c r="C8" s="10">
        <f t="shared" si="0"/>
        <v>2.0625</v>
      </c>
      <c r="D8" s="10">
        <f t="shared" si="1"/>
        <v>2.0625</v>
      </c>
      <c r="E8" s="11" t="s">
        <v>16</v>
      </c>
      <c r="F8" s="11" t="s">
        <v>16</v>
      </c>
      <c r="G8" s="11" t="s">
        <v>16</v>
      </c>
      <c r="H8" s="11" t="s">
        <v>16</v>
      </c>
      <c r="I8" s="11" t="s">
        <v>16</v>
      </c>
      <c r="J8" s="11" t="s">
        <v>16</v>
      </c>
      <c r="K8" s="11" t="s">
        <v>16</v>
      </c>
      <c r="L8" s="11" t="s">
        <v>16</v>
      </c>
      <c r="M8" s="11" t="s">
        <v>18</v>
      </c>
      <c r="N8" s="11">
        <v>2.0625</v>
      </c>
      <c r="O8" s="11" t="s">
        <v>16</v>
      </c>
      <c r="P8" s="11" t="s">
        <v>16</v>
      </c>
      <c r="Q8" s="11" t="s">
        <v>16</v>
      </c>
      <c r="R8" s="11" t="s">
        <v>16</v>
      </c>
      <c r="S8" s="11" t="s">
        <v>16</v>
      </c>
      <c r="T8" s="11" t="s">
        <v>16</v>
      </c>
      <c r="U8" s="11" t="s">
        <v>16</v>
      </c>
      <c r="V8" s="11" t="s">
        <v>16</v>
      </c>
      <c r="W8" s="11" t="s">
        <v>16</v>
      </c>
      <c r="X8" s="11" t="s">
        <v>16</v>
      </c>
      <c r="Y8" s="11" t="s">
        <v>16</v>
      </c>
      <c r="Z8" s="11" t="s">
        <v>16</v>
      </c>
      <c r="AA8" s="11" t="s">
        <v>16</v>
      </c>
      <c r="AB8" s="11" t="s">
        <v>16</v>
      </c>
    </row>
    <row r="9" ht="71.25" spans="1:28">
      <c r="A9" s="9">
        <v>4</v>
      </c>
      <c r="B9" s="9" t="s">
        <v>25</v>
      </c>
      <c r="C9" s="10">
        <f t="shared" si="0"/>
        <v>0.20225</v>
      </c>
      <c r="D9" s="10">
        <f t="shared" si="1"/>
        <v>0.4675</v>
      </c>
      <c r="E9" s="11" t="s">
        <v>16</v>
      </c>
      <c r="F9" s="11" t="s">
        <v>16</v>
      </c>
      <c r="G9" s="11" t="s">
        <v>16</v>
      </c>
      <c r="H9" s="11" t="s">
        <v>16</v>
      </c>
      <c r="I9" s="11" t="s">
        <v>26</v>
      </c>
      <c r="J9" s="11">
        <v>0.466</v>
      </c>
      <c r="K9" s="11" t="s">
        <v>18</v>
      </c>
      <c r="L9" s="11">
        <v>0.20225</v>
      </c>
      <c r="M9" s="11" t="s">
        <v>18</v>
      </c>
      <c r="N9" s="11">
        <v>0.20225</v>
      </c>
      <c r="O9" s="11" t="s">
        <v>26</v>
      </c>
      <c r="P9" s="11">
        <v>0.4675</v>
      </c>
      <c r="Q9" s="11" t="s">
        <v>16</v>
      </c>
      <c r="R9" s="11" t="s">
        <v>16</v>
      </c>
      <c r="S9" s="11" t="s">
        <v>16</v>
      </c>
      <c r="T9" s="11" t="s">
        <v>16</v>
      </c>
      <c r="U9" s="11" t="s">
        <v>27</v>
      </c>
      <c r="V9" s="11">
        <v>0.467</v>
      </c>
      <c r="W9" s="11" t="s">
        <v>16</v>
      </c>
      <c r="X9" s="11" t="s">
        <v>16</v>
      </c>
      <c r="Y9" s="11" t="s">
        <v>16</v>
      </c>
      <c r="Z9" s="11" t="s">
        <v>16</v>
      </c>
      <c r="AA9" s="11" t="s">
        <v>16</v>
      </c>
      <c r="AB9" s="11" t="s">
        <v>16</v>
      </c>
    </row>
    <row r="10" ht="71.25" spans="1:28">
      <c r="A10" s="9">
        <v>5</v>
      </c>
      <c r="B10" s="9" t="s">
        <v>28</v>
      </c>
      <c r="C10" s="10">
        <f t="shared" si="0"/>
        <v>0.06375</v>
      </c>
      <c r="D10" s="10">
        <f t="shared" si="1"/>
        <v>0.3688</v>
      </c>
      <c r="E10" s="11" t="s">
        <v>16</v>
      </c>
      <c r="F10" s="11" t="s">
        <v>16</v>
      </c>
      <c r="G10" s="11" t="s">
        <v>16</v>
      </c>
      <c r="H10" s="11" t="s">
        <v>16</v>
      </c>
      <c r="I10" s="11" t="s">
        <v>29</v>
      </c>
      <c r="J10" s="11">
        <v>0.368</v>
      </c>
      <c r="K10" s="11" t="s">
        <v>18</v>
      </c>
      <c r="L10" s="11">
        <v>0.06375</v>
      </c>
      <c r="M10" s="11" t="s">
        <v>18</v>
      </c>
      <c r="N10" s="11">
        <v>0.06375</v>
      </c>
      <c r="O10" s="11" t="s">
        <v>29</v>
      </c>
      <c r="P10" s="11">
        <v>0.3688</v>
      </c>
      <c r="Q10" s="11" t="s">
        <v>16</v>
      </c>
      <c r="R10" s="11" t="s">
        <v>16</v>
      </c>
      <c r="S10" s="11" t="s">
        <v>16</v>
      </c>
      <c r="T10" s="11" t="s">
        <v>16</v>
      </c>
      <c r="U10" s="11" t="s">
        <v>30</v>
      </c>
      <c r="V10" s="11">
        <v>0.36875</v>
      </c>
      <c r="W10" s="11" t="s">
        <v>16</v>
      </c>
      <c r="X10" s="11" t="s">
        <v>16</v>
      </c>
      <c r="Y10" s="11" t="s">
        <v>16</v>
      </c>
      <c r="Z10" s="11" t="s">
        <v>16</v>
      </c>
      <c r="AA10" s="11" t="s">
        <v>16</v>
      </c>
      <c r="AB10" s="11" t="s">
        <v>16</v>
      </c>
    </row>
    <row r="11" ht="28.5" spans="1:28">
      <c r="A11" s="9">
        <v>6</v>
      </c>
      <c r="B11" s="9" t="s">
        <v>31</v>
      </c>
      <c r="C11" s="10">
        <f t="shared" si="0"/>
        <v>8.9317</v>
      </c>
      <c r="D11" s="10">
        <f t="shared" si="1"/>
        <v>8.9317</v>
      </c>
      <c r="E11" s="11" t="s">
        <v>16</v>
      </c>
      <c r="F11" s="11" t="s">
        <v>16</v>
      </c>
      <c r="G11" s="11" t="s">
        <v>16</v>
      </c>
      <c r="H11" s="11" t="s">
        <v>16</v>
      </c>
      <c r="I11" s="11" t="s">
        <v>16</v>
      </c>
      <c r="J11" s="11" t="s">
        <v>16</v>
      </c>
      <c r="K11" s="11" t="s">
        <v>16</v>
      </c>
      <c r="L11" s="11" t="s">
        <v>16</v>
      </c>
      <c r="M11" s="11" t="s">
        <v>32</v>
      </c>
      <c r="N11" s="11">
        <v>8.9317</v>
      </c>
      <c r="O11" s="11" t="s">
        <v>16</v>
      </c>
      <c r="P11" s="11" t="s">
        <v>16</v>
      </c>
      <c r="Q11" s="11" t="s">
        <v>16</v>
      </c>
      <c r="R11" s="11" t="s">
        <v>16</v>
      </c>
      <c r="S11" s="11" t="s">
        <v>16</v>
      </c>
      <c r="T11" s="11" t="s">
        <v>16</v>
      </c>
      <c r="U11" s="11" t="s">
        <v>16</v>
      </c>
      <c r="V11" s="11" t="s">
        <v>16</v>
      </c>
      <c r="W11" s="11" t="s">
        <v>16</v>
      </c>
      <c r="X11" s="11" t="s">
        <v>16</v>
      </c>
      <c r="Y11" s="11" t="s">
        <v>16</v>
      </c>
      <c r="Z11" s="11" t="s">
        <v>16</v>
      </c>
      <c r="AA11" s="11" t="s">
        <v>16</v>
      </c>
      <c r="AB11" s="11" t="s">
        <v>16</v>
      </c>
    </row>
    <row r="12" ht="71.25" spans="1:28">
      <c r="A12" s="9">
        <v>7</v>
      </c>
      <c r="B12" s="9" t="s">
        <v>33</v>
      </c>
      <c r="C12" s="10">
        <f t="shared" si="0"/>
        <v>0.22375</v>
      </c>
      <c r="D12" s="10">
        <f t="shared" si="1"/>
        <v>0.7975</v>
      </c>
      <c r="E12" s="11" t="s">
        <v>16</v>
      </c>
      <c r="F12" s="11" t="s">
        <v>16</v>
      </c>
      <c r="G12" s="11" t="s">
        <v>16</v>
      </c>
      <c r="H12" s="11" t="s">
        <v>16</v>
      </c>
      <c r="I12" s="11" t="s">
        <v>16</v>
      </c>
      <c r="J12" s="11" t="s">
        <v>16</v>
      </c>
      <c r="K12" s="11" t="s">
        <v>34</v>
      </c>
      <c r="L12" s="11">
        <v>0.22375</v>
      </c>
      <c r="M12" s="11" t="s">
        <v>34</v>
      </c>
      <c r="N12" s="11">
        <v>0.22375</v>
      </c>
      <c r="O12" s="11" t="s">
        <v>35</v>
      </c>
      <c r="P12" s="11">
        <v>0.7975</v>
      </c>
      <c r="Q12" s="11" t="s">
        <v>16</v>
      </c>
      <c r="R12" s="11" t="s">
        <v>16</v>
      </c>
      <c r="S12" s="11" t="s">
        <v>16</v>
      </c>
      <c r="T12" s="11" t="s">
        <v>16</v>
      </c>
      <c r="U12" s="11" t="s">
        <v>16</v>
      </c>
      <c r="V12" s="11" t="s">
        <v>16</v>
      </c>
      <c r="W12" s="11" t="s">
        <v>16</v>
      </c>
      <c r="X12" s="11" t="s">
        <v>16</v>
      </c>
      <c r="Y12" s="11" t="s">
        <v>16</v>
      </c>
      <c r="Z12" s="11" t="s">
        <v>16</v>
      </c>
      <c r="AA12" s="11" t="s">
        <v>16</v>
      </c>
      <c r="AB12" s="11" t="s">
        <v>16</v>
      </c>
    </row>
    <row r="13" ht="28.5" spans="1:28">
      <c r="A13" s="9">
        <v>8</v>
      </c>
      <c r="B13" s="9" t="s">
        <v>36</v>
      </c>
      <c r="C13" s="10">
        <f t="shared" si="0"/>
        <v>1.125</v>
      </c>
      <c r="D13" s="10">
        <f t="shared" si="1"/>
        <v>1.125</v>
      </c>
      <c r="E13" s="11" t="s">
        <v>16</v>
      </c>
      <c r="F13" s="11" t="s">
        <v>16</v>
      </c>
      <c r="G13" s="11" t="s">
        <v>16</v>
      </c>
      <c r="H13" s="11" t="s">
        <v>16</v>
      </c>
      <c r="I13" s="11" t="s">
        <v>16</v>
      </c>
      <c r="J13" s="11" t="s">
        <v>16</v>
      </c>
      <c r="K13" s="11" t="s">
        <v>16</v>
      </c>
      <c r="L13" s="11" t="s">
        <v>16</v>
      </c>
      <c r="M13" s="11" t="s">
        <v>34</v>
      </c>
      <c r="N13" s="11">
        <v>1.125</v>
      </c>
      <c r="O13" s="11" t="s">
        <v>16</v>
      </c>
      <c r="P13" s="11" t="s">
        <v>16</v>
      </c>
      <c r="Q13" s="11" t="s">
        <v>16</v>
      </c>
      <c r="R13" s="11" t="s">
        <v>16</v>
      </c>
      <c r="S13" s="11" t="s">
        <v>16</v>
      </c>
      <c r="T13" s="11" t="s">
        <v>16</v>
      </c>
      <c r="U13" s="11" t="s">
        <v>16</v>
      </c>
      <c r="V13" s="11" t="s">
        <v>16</v>
      </c>
      <c r="W13" s="11" t="s">
        <v>16</v>
      </c>
      <c r="X13" s="11" t="s">
        <v>16</v>
      </c>
      <c r="Y13" s="11" t="s">
        <v>16</v>
      </c>
      <c r="Z13" s="11" t="s">
        <v>16</v>
      </c>
      <c r="AA13" s="11" t="s">
        <v>16</v>
      </c>
      <c r="AB13" s="11" t="s">
        <v>16</v>
      </c>
    </row>
    <row r="14" ht="71.25" spans="1:28">
      <c r="A14" s="9">
        <v>9</v>
      </c>
      <c r="B14" s="9" t="s">
        <v>37</v>
      </c>
      <c r="C14" s="10">
        <f t="shared" si="0"/>
        <v>0.2625</v>
      </c>
      <c r="D14" s="10">
        <f t="shared" si="1"/>
        <v>1.183</v>
      </c>
      <c r="E14" s="11" t="s">
        <v>16</v>
      </c>
      <c r="F14" s="11" t="s">
        <v>16</v>
      </c>
      <c r="G14" s="11" t="s">
        <v>16</v>
      </c>
      <c r="H14" s="11" t="s">
        <v>16</v>
      </c>
      <c r="I14" s="11" t="s">
        <v>38</v>
      </c>
      <c r="J14" s="11">
        <v>1.182</v>
      </c>
      <c r="K14" s="11" t="s">
        <v>18</v>
      </c>
      <c r="L14" s="11">
        <v>0.2625</v>
      </c>
      <c r="M14" s="11" t="s">
        <v>18</v>
      </c>
      <c r="N14" s="11">
        <v>0.2625</v>
      </c>
      <c r="O14" s="11" t="s">
        <v>38</v>
      </c>
      <c r="P14" s="11">
        <v>1.1825</v>
      </c>
      <c r="Q14" s="11" t="s">
        <v>16</v>
      </c>
      <c r="R14" s="11" t="s">
        <v>16</v>
      </c>
      <c r="S14" s="11" t="s">
        <v>16</v>
      </c>
      <c r="T14" s="11" t="s">
        <v>16</v>
      </c>
      <c r="U14" s="11" t="s">
        <v>39</v>
      </c>
      <c r="V14" s="11">
        <v>1.183</v>
      </c>
      <c r="W14" s="11" t="s">
        <v>16</v>
      </c>
      <c r="X14" s="11" t="s">
        <v>16</v>
      </c>
      <c r="Y14" s="11" t="s">
        <v>16</v>
      </c>
      <c r="Z14" s="11" t="s">
        <v>16</v>
      </c>
      <c r="AA14" s="11" t="s">
        <v>16</v>
      </c>
      <c r="AB14" s="11" t="s">
        <v>16</v>
      </c>
    </row>
    <row r="15" ht="28.5" spans="1:28">
      <c r="A15" s="9">
        <v>10</v>
      </c>
      <c r="B15" s="9" t="s">
        <v>40</v>
      </c>
      <c r="C15" s="10">
        <f t="shared" si="0"/>
        <v>4</v>
      </c>
      <c r="D15" s="10">
        <f t="shared" si="1"/>
        <v>4</v>
      </c>
      <c r="E15" s="11" t="s">
        <v>16</v>
      </c>
      <c r="F15" s="11" t="s">
        <v>16</v>
      </c>
      <c r="G15" s="11" t="s">
        <v>16</v>
      </c>
      <c r="H15" s="11" t="s">
        <v>16</v>
      </c>
      <c r="I15" s="11" t="s">
        <v>16</v>
      </c>
      <c r="J15" s="11" t="s">
        <v>16</v>
      </c>
      <c r="K15" s="11" t="s">
        <v>22</v>
      </c>
      <c r="L15" s="11">
        <v>4</v>
      </c>
      <c r="M15" s="11" t="s">
        <v>16</v>
      </c>
      <c r="N15" s="11" t="s">
        <v>16</v>
      </c>
      <c r="O15" s="11" t="s">
        <v>16</v>
      </c>
      <c r="P15" s="11" t="s">
        <v>16</v>
      </c>
      <c r="Q15" s="11" t="s">
        <v>16</v>
      </c>
      <c r="R15" s="11" t="s">
        <v>16</v>
      </c>
      <c r="S15" s="11" t="s">
        <v>16</v>
      </c>
      <c r="T15" s="11" t="s">
        <v>16</v>
      </c>
      <c r="U15" s="11" t="s">
        <v>16</v>
      </c>
      <c r="V15" s="11" t="s">
        <v>16</v>
      </c>
      <c r="W15" s="11" t="s">
        <v>16</v>
      </c>
      <c r="X15" s="11" t="s">
        <v>16</v>
      </c>
      <c r="Y15" s="11" t="s">
        <v>16</v>
      </c>
      <c r="Z15" s="11" t="s">
        <v>16</v>
      </c>
      <c r="AA15" s="11" t="s">
        <v>16</v>
      </c>
      <c r="AB15" s="11" t="s">
        <v>16</v>
      </c>
    </row>
    <row r="16" ht="18.75" spans="1:28">
      <c r="A16" s="9">
        <v>11</v>
      </c>
      <c r="B16" s="9" t="s">
        <v>41</v>
      </c>
      <c r="C16" s="10">
        <f t="shared" si="0"/>
        <v>0</v>
      </c>
      <c r="D16" s="10">
        <f t="shared" si="1"/>
        <v>0</v>
      </c>
      <c r="E16" s="11" t="s">
        <v>16</v>
      </c>
      <c r="F16" s="11" t="s">
        <v>16</v>
      </c>
      <c r="G16" s="11" t="s">
        <v>16</v>
      </c>
      <c r="H16" s="11" t="s">
        <v>16</v>
      </c>
      <c r="I16" s="11" t="s">
        <v>16</v>
      </c>
      <c r="J16" s="11" t="s">
        <v>16</v>
      </c>
      <c r="K16" s="11" t="s">
        <v>16</v>
      </c>
      <c r="L16" s="11" t="s">
        <v>16</v>
      </c>
      <c r="M16" s="11" t="s">
        <v>16</v>
      </c>
      <c r="N16" s="11" t="s">
        <v>16</v>
      </c>
      <c r="O16" s="11" t="s">
        <v>16</v>
      </c>
      <c r="P16" s="11" t="s">
        <v>16</v>
      </c>
      <c r="Q16" s="11" t="s">
        <v>16</v>
      </c>
      <c r="R16" s="11" t="s">
        <v>16</v>
      </c>
      <c r="S16" s="11" t="s">
        <v>16</v>
      </c>
      <c r="T16" s="11" t="s">
        <v>16</v>
      </c>
      <c r="U16" s="11" t="s">
        <v>16</v>
      </c>
      <c r="V16" s="11" t="s">
        <v>16</v>
      </c>
      <c r="W16" s="11" t="s">
        <v>16</v>
      </c>
      <c r="X16" s="11" t="s">
        <v>16</v>
      </c>
      <c r="Y16" s="11" t="s">
        <v>16</v>
      </c>
      <c r="Z16" s="11" t="s">
        <v>16</v>
      </c>
      <c r="AA16" s="11" t="s">
        <v>16</v>
      </c>
      <c r="AB16" s="11" t="s">
        <v>16</v>
      </c>
    </row>
    <row r="17" ht="57" spans="1:28">
      <c r="A17" s="9">
        <v>12</v>
      </c>
      <c r="B17" s="9" t="s">
        <v>42</v>
      </c>
      <c r="C17" s="10">
        <f t="shared" si="0"/>
        <v>0.35625</v>
      </c>
      <c r="D17" s="10">
        <f t="shared" si="1"/>
        <v>0.8667</v>
      </c>
      <c r="E17" s="11" t="s">
        <v>16</v>
      </c>
      <c r="F17" s="11" t="s">
        <v>16</v>
      </c>
      <c r="G17" s="11" t="s">
        <v>16</v>
      </c>
      <c r="H17" s="11" t="s">
        <v>16</v>
      </c>
      <c r="I17" s="11" t="s">
        <v>43</v>
      </c>
      <c r="J17" s="11">
        <v>0.866666666666667</v>
      </c>
      <c r="K17" s="11" t="s">
        <v>22</v>
      </c>
      <c r="L17" s="11">
        <v>0.35625</v>
      </c>
      <c r="M17" s="11" t="s">
        <v>44</v>
      </c>
      <c r="N17" s="11">
        <v>0.35625</v>
      </c>
      <c r="O17" s="11" t="s">
        <v>43</v>
      </c>
      <c r="P17" s="11">
        <v>0.8662</v>
      </c>
      <c r="Q17" s="11" t="s">
        <v>16</v>
      </c>
      <c r="R17" s="11" t="s">
        <v>16</v>
      </c>
      <c r="S17" s="11" t="s">
        <v>16</v>
      </c>
      <c r="T17" s="11" t="s">
        <v>16</v>
      </c>
      <c r="U17" s="11" t="s">
        <v>45</v>
      </c>
      <c r="V17" s="11">
        <v>0.8667</v>
      </c>
      <c r="W17" s="11" t="s">
        <v>16</v>
      </c>
      <c r="X17" s="11" t="s">
        <v>16</v>
      </c>
      <c r="Y17" s="11" t="s">
        <v>16</v>
      </c>
      <c r="Z17" s="11" t="s">
        <v>16</v>
      </c>
      <c r="AA17" s="11" t="s">
        <v>16</v>
      </c>
      <c r="AB17" s="11" t="s">
        <v>16</v>
      </c>
    </row>
    <row r="18" ht="37.5" spans="1:28">
      <c r="A18" s="9">
        <v>13</v>
      </c>
      <c r="B18" s="9" t="s">
        <v>46</v>
      </c>
      <c r="C18" s="10">
        <f t="shared" si="0"/>
        <v>0</v>
      </c>
      <c r="D18" s="10">
        <f t="shared" si="1"/>
        <v>0</v>
      </c>
      <c r="E18" s="11" t="s">
        <v>16</v>
      </c>
      <c r="F18" s="11" t="s">
        <v>16</v>
      </c>
      <c r="G18" s="11" t="s">
        <v>16</v>
      </c>
      <c r="H18" s="11" t="s">
        <v>16</v>
      </c>
      <c r="I18" s="11" t="s">
        <v>16</v>
      </c>
      <c r="J18" s="11" t="s">
        <v>16</v>
      </c>
      <c r="K18" s="11" t="s">
        <v>16</v>
      </c>
      <c r="L18" s="11" t="s">
        <v>16</v>
      </c>
      <c r="M18" s="11" t="s">
        <v>16</v>
      </c>
      <c r="N18" s="11" t="s">
        <v>16</v>
      </c>
      <c r="O18" s="11" t="s">
        <v>16</v>
      </c>
      <c r="P18" s="11" t="s">
        <v>16</v>
      </c>
      <c r="Q18" s="11" t="s">
        <v>16</v>
      </c>
      <c r="R18" s="11" t="s">
        <v>16</v>
      </c>
      <c r="S18" s="11" t="s">
        <v>16</v>
      </c>
      <c r="T18" s="11" t="s">
        <v>16</v>
      </c>
      <c r="U18" s="11" t="s">
        <v>16</v>
      </c>
      <c r="V18" s="11" t="s">
        <v>16</v>
      </c>
      <c r="W18" s="11" t="s">
        <v>16</v>
      </c>
      <c r="X18" s="11" t="s">
        <v>16</v>
      </c>
      <c r="Y18" s="11" t="s">
        <v>16</v>
      </c>
      <c r="Z18" s="11" t="s">
        <v>16</v>
      </c>
      <c r="AA18" s="11" t="s">
        <v>16</v>
      </c>
      <c r="AB18" s="11" t="s">
        <v>16</v>
      </c>
    </row>
    <row r="19" ht="57" spans="1:28">
      <c r="A19" s="9">
        <v>14</v>
      </c>
      <c r="B19" s="9" t="s">
        <v>47</v>
      </c>
      <c r="C19" s="10">
        <f t="shared" si="0"/>
        <v>1.975</v>
      </c>
      <c r="D19" s="10">
        <f t="shared" si="1"/>
        <v>2.97</v>
      </c>
      <c r="E19" s="11" t="s">
        <v>16</v>
      </c>
      <c r="F19" s="11" t="s">
        <v>16</v>
      </c>
      <c r="G19" s="11" t="s">
        <v>16</v>
      </c>
      <c r="H19" s="11" t="s">
        <v>16</v>
      </c>
      <c r="I19" s="11" t="s">
        <v>16</v>
      </c>
      <c r="J19" s="11" t="s">
        <v>16</v>
      </c>
      <c r="K19" s="11" t="s">
        <v>22</v>
      </c>
      <c r="L19" s="11">
        <v>1.975</v>
      </c>
      <c r="M19" s="11" t="s">
        <v>22</v>
      </c>
      <c r="N19" s="11">
        <v>1.975</v>
      </c>
      <c r="O19" s="11" t="s">
        <v>43</v>
      </c>
      <c r="P19" s="11">
        <v>2.97</v>
      </c>
      <c r="Q19" s="11" t="s">
        <v>16</v>
      </c>
      <c r="R19" s="11" t="s">
        <v>16</v>
      </c>
      <c r="S19" s="11" t="s">
        <v>16</v>
      </c>
      <c r="T19" s="11" t="s">
        <v>16</v>
      </c>
      <c r="U19" s="11" t="s">
        <v>16</v>
      </c>
      <c r="V19" s="11" t="s">
        <v>16</v>
      </c>
      <c r="W19" s="11" t="s">
        <v>16</v>
      </c>
      <c r="X19" s="11" t="s">
        <v>16</v>
      </c>
      <c r="Y19" s="11" t="s">
        <v>16</v>
      </c>
      <c r="Z19" s="11" t="s">
        <v>16</v>
      </c>
      <c r="AA19" s="11" t="s">
        <v>16</v>
      </c>
      <c r="AB19" s="11" t="s">
        <v>16</v>
      </c>
    </row>
    <row r="20" ht="71.25" spans="1:28">
      <c r="A20" s="9">
        <v>15</v>
      </c>
      <c r="B20" s="9" t="s">
        <v>48</v>
      </c>
      <c r="C20" s="10">
        <f t="shared" si="0"/>
        <v>0.04975</v>
      </c>
      <c r="D20" s="10">
        <f t="shared" si="1"/>
        <v>0.24375</v>
      </c>
      <c r="E20" s="11" t="s">
        <v>16</v>
      </c>
      <c r="F20" s="11" t="s">
        <v>16</v>
      </c>
      <c r="G20" s="11" t="s">
        <v>16</v>
      </c>
      <c r="H20" s="11" t="s">
        <v>16</v>
      </c>
      <c r="I20" s="11" t="s">
        <v>49</v>
      </c>
      <c r="J20" s="11">
        <v>0.243</v>
      </c>
      <c r="K20" s="11" t="s">
        <v>18</v>
      </c>
      <c r="L20" s="11">
        <v>0.04975</v>
      </c>
      <c r="M20" s="11" t="s">
        <v>18</v>
      </c>
      <c r="N20" s="11">
        <v>0.04975</v>
      </c>
      <c r="O20" s="11" t="s">
        <v>49</v>
      </c>
      <c r="P20" s="11">
        <v>0.2437</v>
      </c>
      <c r="Q20" s="11" t="s">
        <v>16</v>
      </c>
      <c r="R20" s="11" t="s">
        <v>16</v>
      </c>
      <c r="S20" s="11" t="s">
        <v>16</v>
      </c>
      <c r="T20" s="11" t="s">
        <v>16</v>
      </c>
      <c r="U20" s="11" t="s">
        <v>50</v>
      </c>
      <c r="V20" s="11">
        <v>0.24375</v>
      </c>
      <c r="W20" s="11" t="s">
        <v>16</v>
      </c>
      <c r="X20" s="11" t="s">
        <v>16</v>
      </c>
      <c r="Y20" s="11" t="s">
        <v>16</v>
      </c>
      <c r="Z20" s="11" t="s">
        <v>16</v>
      </c>
      <c r="AA20" s="11" t="s">
        <v>16</v>
      </c>
      <c r="AB20" s="11" t="s">
        <v>16</v>
      </c>
    </row>
    <row r="21" ht="71.25" spans="1:28">
      <c r="A21" s="9">
        <v>16</v>
      </c>
      <c r="B21" s="9" t="s">
        <v>51</v>
      </c>
      <c r="C21" s="10">
        <f t="shared" si="0"/>
        <v>0.14375</v>
      </c>
      <c r="D21" s="10">
        <f t="shared" si="1"/>
        <v>1.8088</v>
      </c>
      <c r="E21" s="11" t="s">
        <v>16</v>
      </c>
      <c r="F21" s="11" t="s">
        <v>16</v>
      </c>
      <c r="G21" s="11" t="s">
        <v>16</v>
      </c>
      <c r="H21" s="11" t="s">
        <v>16</v>
      </c>
      <c r="I21" s="11" t="s">
        <v>52</v>
      </c>
      <c r="J21" s="11">
        <v>1.80833333333333</v>
      </c>
      <c r="K21" s="11" t="s">
        <v>18</v>
      </c>
      <c r="L21" s="11">
        <v>0.14375</v>
      </c>
      <c r="M21" s="11" t="s">
        <v>18</v>
      </c>
      <c r="N21" s="11">
        <v>0.14375</v>
      </c>
      <c r="O21" s="11" t="s">
        <v>52</v>
      </c>
      <c r="P21" s="11">
        <v>1.8088</v>
      </c>
      <c r="Q21" s="11" t="s">
        <v>16</v>
      </c>
      <c r="R21" s="11" t="s">
        <v>16</v>
      </c>
      <c r="S21" s="11" t="s">
        <v>16</v>
      </c>
      <c r="T21" s="11" t="s">
        <v>16</v>
      </c>
      <c r="U21" s="11" t="s">
        <v>53</v>
      </c>
      <c r="V21" s="11">
        <v>0.7409</v>
      </c>
      <c r="W21" s="11" t="s">
        <v>16</v>
      </c>
      <c r="X21" s="11" t="s">
        <v>16</v>
      </c>
      <c r="Y21" s="11" t="s">
        <v>16</v>
      </c>
      <c r="Z21" s="11" t="s">
        <v>16</v>
      </c>
      <c r="AA21" s="11" t="s">
        <v>16</v>
      </c>
      <c r="AB21" s="11" t="s">
        <v>16</v>
      </c>
    </row>
    <row r="22" ht="57" spans="1:28">
      <c r="A22" s="9">
        <v>17</v>
      </c>
      <c r="B22" s="9" t="s">
        <v>54</v>
      </c>
      <c r="C22" s="10">
        <f t="shared" si="0"/>
        <v>0.5487</v>
      </c>
      <c r="D22" s="10">
        <f t="shared" si="1"/>
        <v>0.85</v>
      </c>
      <c r="E22" s="11" t="s">
        <v>16</v>
      </c>
      <c r="F22" s="11" t="s">
        <v>16</v>
      </c>
      <c r="G22" s="11" t="s">
        <v>16</v>
      </c>
      <c r="H22" s="11" t="s">
        <v>16</v>
      </c>
      <c r="I22" s="11" t="s">
        <v>55</v>
      </c>
      <c r="J22" s="11">
        <v>0.55</v>
      </c>
      <c r="K22" s="11" t="s">
        <v>22</v>
      </c>
      <c r="L22" s="11">
        <v>0.85</v>
      </c>
      <c r="M22" s="11" t="s">
        <v>22</v>
      </c>
      <c r="N22" s="11">
        <v>0.85</v>
      </c>
      <c r="O22" s="11" t="s">
        <v>55</v>
      </c>
      <c r="P22" s="11">
        <v>0.5487</v>
      </c>
      <c r="Q22" s="11" t="s">
        <v>16</v>
      </c>
      <c r="R22" s="11" t="s">
        <v>16</v>
      </c>
      <c r="S22" s="11" t="s">
        <v>16</v>
      </c>
      <c r="T22" s="11" t="s">
        <v>16</v>
      </c>
      <c r="U22" s="11" t="s">
        <v>56</v>
      </c>
      <c r="V22" s="11">
        <v>0.55</v>
      </c>
      <c r="W22" s="11" t="s">
        <v>16</v>
      </c>
      <c r="X22" s="11" t="s">
        <v>16</v>
      </c>
      <c r="Y22" s="11" t="s">
        <v>16</v>
      </c>
      <c r="Z22" s="11" t="s">
        <v>16</v>
      </c>
      <c r="AA22" s="11" t="s">
        <v>16</v>
      </c>
      <c r="AB22" s="11" t="s">
        <v>16</v>
      </c>
    </row>
    <row r="23" ht="57" spans="1:28">
      <c r="A23" s="9">
        <v>18</v>
      </c>
      <c r="B23" s="9" t="s">
        <v>57</v>
      </c>
      <c r="C23" s="10">
        <f t="shared" si="0"/>
        <v>0.7875</v>
      </c>
      <c r="D23" s="10">
        <f t="shared" si="1"/>
        <v>4.0137</v>
      </c>
      <c r="E23" s="11" t="s">
        <v>16</v>
      </c>
      <c r="F23" s="11" t="s">
        <v>16</v>
      </c>
      <c r="G23" s="11" t="s">
        <v>16</v>
      </c>
      <c r="H23" s="11" t="s">
        <v>16</v>
      </c>
      <c r="I23" s="11" t="s">
        <v>58</v>
      </c>
      <c r="J23" s="11">
        <v>4.01</v>
      </c>
      <c r="K23" s="11" t="s">
        <v>22</v>
      </c>
      <c r="L23" s="11">
        <v>0.7875</v>
      </c>
      <c r="M23" s="11" t="s">
        <v>22</v>
      </c>
      <c r="N23" s="11">
        <v>0.7875</v>
      </c>
      <c r="O23" s="11" t="s">
        <v>58</v>
      </c>
      <c r="P23" s="11">
        <v>4.0137</v>
      </c>
      <c r="Q23" s="11" t="s">
        <v>16</v>
      </c>
      <c r="R23" s="11" t="s">
        <v>16</v>
      </c>
      <c r="S23" s="11" t="s">
        <v>16</v>
      </c>
      <c r="T23" s="11" t="s">
        <v>16</v>
      </c>
      <c r="U23" s="11" t="s">
        <v>59</v>
      </c>
      <c r="V23" s="11">
        <v>1.7708</v>
      </c>
      <c r="W23" s="11" t="s">
        <v>16</v>
      </c>
      <c r="X23" s="11" t="s">
        <v>16</v>
      </c>
      <c r="Y23" s="11" t="s">
        <v>16</v>
      </c>
      <c r="Z23" s="11" t="s">
        <v>16</v>
      </c>
      <c r="AA23" s="11" t="s">
        <v>16</v>
      </c>
      <c r="AB23" s="11" t="s">
        <v>16</v>
      </c>
    </row>
    <row r="24" ht="71.25" spans="1:28">
      <c r="A24" s="9">
        <v>19</v>
      </c>
      <c r="B24" s="9" t="s">
        <v>60</v>
      </c>
      <c r="C24" s="10">
        <f t="shared" si="0"/>
        <v>0.17875</v>
      </c>
      <c r="D24" s="10">
        <f t="shared" si="1"/>
        <v>0.32</v>
      </c>
      <c r="E24" s="11" t="s">
        <v>16</v>
      </c>
      <c r="F24" s="11" t="s">
        <v>16</v>
      </c>
      <c r="G24" s="11" t="s">
        <v>16</v>
      </c>
      <c r="H24" s="11" t="s">
        <v>16</v>
      </c>
      <c r="I24" s="11" t="s">
        <v>61</v>
      </c>
      <c r="J24" s="11">
        <v>0.318333333333333</v>
      </c>
      <c r="K24" s="11" t="s">
        <v>18</v>
      </c>
      <c r="L24" s="11">
        <v>0.17875</v>
      </c>
      <c r="M24" s="11" t="s">
        <v>18</v>
      </c>
      <c r="N24" s="11">
        <v>0.17875</v>
      </c>
      <c r="O24" s="11" t="s">
        <v>61</v>
      </c>
      <c r="P24" s="11">
        <v>0.32</v>
      </c>
      <c r="Q24" s="11" t="s">
        <v>16</v>
      </c>
      <c r="R24" s="11" t="s">
        <v>16</v>
      </c>
      <c r="S24" s="11" t="s">
        <v>16</v>
      </c>
      <c r="T24" s="11" t="s">
        <v>16</v>
      </c>
      <c r="U24" s="11" t="s">
        <v>62</v>
      </c>
      <c r="V24" s="11">
        <v>0.3195</v>
      </c>
      <c r="W24" s="11" t="s">
        <v>16</v>
      </c>
      <c r="X24" s="11" t="s">
        <v>16</v>
      </c>
      <c r="Y24" s="11" t="s">
        <v>16</v>
      </c>
      <c r="Z24" s="11" t="s">
        <v>16</v>
      </c>
      <c r="AA24" s="11" t="s">
        <v>16</v>
      </c>
      <c r="AB24" s="11" t="s">
        <v>16</v>
      </c>
    </row>
    <row r="25" ht="71.25" spans="1:28">
      <c r="A25" s="9">
        <v>20</v>
      </c>
      <c r="B25" s="9" t="s">
        <v>63</v>
      </c>
      <c r="C25" s="10">
        <f t="shared" si="0"/>
        <v>5</v>
      </c>
      <c r="D25" s="10">
        <f t="shared" si="1"/>
        <v>8.125</v>
      </c>
      <c r="E25" s="11" t="s">
        <v>16</v>
      </c>
      <c r="F25" s="11" t="s">
        <v>16</v>
      </c>
      <c r="G25" s="11" t="s">
        <v>16</v>
      </c>
      <c r="H25" s="11" t="s">
        <v>16</v>
      </c>
      <c r="I25" s="11" t="s">
        <v>16</v>
      </c>
      <c r="J25" s="11" t="s">
        <v>16</v>
      </c>
      <c r="K25" s="11" t="s">
        <v>16</v>
      </c>
      <c r="L25" s="11" t="s">
        <v>16</v>
      </c>
      <c r="M25" s="11" t="s">
        <v>18</v>
      </c>
      <c r="N25" s="11">
        <v>5</v>
      </c>
      <c r="O25" s="11" t="s">
        <v>38</v>
      </c>
      <c r="P25" s="11">
        <v>8.125</v>
      </c>
      <c r="Q25" s="11" t="s">
        <v>16</v>
      </c>
      <c r="R25" s="11" t="s">
        <v>16</v>
      </c>
      <c r="S25" s="11" t="s">
        <v>16</v>
      </c>
      <c r="T25" s="11" t="s">
        <v>16</v>
      </c>
      <c r="U25" s="11" t="s">
        <v>16</v>
      </c>
      <c r="V25" s="11" t="s">
        <v>16</v>
      </c>
      <c r="W25" s="11" t="s">
        <v>16</v>
      </c>
      <c r="X25" s="11" t="s">
        <v>16</v>
      </c>
      <c r="Y25" s="11" t="s">
        <v>16</v>
      </c>
      <c r="Z25" s="11" t="s">
        <v>16</v>
      </c>
      <c r="AA25" s="11" t="s">
        <v>16</v>
      </c>
      <c r="AB25" s="11" t="s">
        <v>16</v>
      </c>
    </row>
  </sheetData>
  <autoFilter ref="A5:AB25">
    <extLst/>
  </autoFilter>
  <mergeCells count="22">
    <mergeCell ref="A1:AB1"/>
    <mergeCell ref="A2:B2"/>
    <mergeCell ref="E3:J3"/>
    <mergeCell ref="K3:P3"/>
    <mergeCell ref="Q3:V3"/>
    <mergeCell ref="W3:AB3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Y4:Z4"/>
    <mergeCell ref="AA4:AB4"/>
    <mergeCell ref="A3:A5"/>
    <mergeCell ref="B3:B5"/>
    <mergeCell ref="C3:C5"/>
    <mergeCell ref="D3:D5"/>
  </mergeCells>
  <pageMargins left="0.751388888888889" right="0.751388888888889" top="1" bottom="1" header="0.511805555555556" footer="0.511805555555556"/>
  <pageSetup paperSize="9" scale="33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医疗机构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黄凤姬</cp:lastModifiedBy>
  <dcterms:created xsi:type="dcterms:W3CDTF">2018-06-16T19:28:00Z</dcterms:created>
  <dcterms:modified xsi:type="dcterms:W3CDTF">2025-10-16T02:22:18Z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55781D7DB2D0409CAAA8C1AD6F33BD5D_13</vt:lpwstr>
  </property>
</Properties>
</file>