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承保明细表" sheetId="1" r:id="rId1"/>
  </sheets>
  <definedNames>
    <definedName name="_xlnm._FilterDatabase" localSheetId="0" hidden="1">承保明细表!$A$7:$M$16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<sst xmlns="http://schemas.openxmlformats.org/spreadsheetml/2006/main" count="25" uniqueCount="24">
  <si>
    <t>附件1：</t>
  </si>
  <si>
    <t>台山市2025年第一季度政策性水稻制种保险承保明细表</t>
  </si>
  <si>
    <t>统计日期：2025年01月01日至2025年3月31日</t>
  </si>
  <si>
    <t>单位：亩、元</t>
  </si>
  <si>
    <t>单位</t>
  </si>
  <si>
    <t>2025年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</si>
  <si>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</si>
  <si>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</si>
  <si>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</si>
  <si>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</si>
  <si>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</si>
  <si>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</si>
  <si>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</si>
  <si>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</si>
  <si>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</si>
  <si>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</si>
  <si>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</si>
  <si>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</si>
  <si>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</si>
  <si>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北陡</t>
  </si>
  <si>
    <t>水步</t>
  </si>
  <si>
    <t>川岛</t>
  </si>
  <si>
    <t>广海</t>
  </si>
  <si>
    <t>1、参保数量：种植数量。
2、根据粤财金〔2023〕35号、江农农〔2021〕278号文件、《关于做好江门市2024-2026年政策性农业保险有关工作的通知》，水稻制种保险各级财政保费分担说明：中央财政补贴35%，省级财政补贴30%，地、市级财政补贴7.5%，县（区）级财政补贴7.5%，农民自行负担20%；
3、根据粤财金〔2023〕35号文件,水稻制种保险基本保险金额：2000元/亩/造；                                                                                                                                                                          
4、根据粤财金〔2023〕35号文件，水稻制种保险费率：15%。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</si>
</sst>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6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0" borderId="0"/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176" fontId="0" fillId="0" borderId="0" xfId="0" applyNumberFormat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76" fontId="8" fillId="0" borderId="6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12" fillId="0" borderId="6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16"/>
  <sheetViews>
    <sheetView tabSelected="1" workbookViewId="0">
      <selection activeCell="A13" sqref="$A13:$XFD19"/>
    </sheetView>
  </sheetViews>
  <sheetFormatPr defaultColWidth="9" defaultRowHeight="13.5"/>
  <cols>
    <col min="1" max="1" width="8.625" customWidth="1"/>
    <col min="2" max="2" width="11.875" customWidth="1"/>
    <col min="3" max="5" width="13.625" customWidth="1"/>
    <col min="6" max="6" width="12.625" customWidth="1"/>
    <col min="7" max="10" width="12.625" style="5" customWidth="1"/>
    <col min="11" max="11" width="9.5" customWidth="1"/>
    <col min="13" max="13" width="37.25" customWidth="1"/>
    <col min="16" max="17" width="12.625"/>
  </cols>
  <sheetData>
    <row r="1" ht="15" spans="1:11">
      <c r="A1" s="6" t="s">
        <v>0</v>
      </c>
      <c r="B1" s="6"/>
      <c r="C1" s="6"/>
      <c r="D1" s="6"/>
      <c r="E1" s="6"/>
      <c r="F1" s="6"/>
      <c r="G1" s="7"/>
      <c r="H1" s="7"/>
      <c r="I1" s="7"/>
      <c r="J1" s="7"/>
      <c r="K1" s="6"/>
    </row>
    <row r="2" ht="35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3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16"/>
      <c r="J4" s="36"/>
      <c r="K4" s="13" t="s">
        <v>10</v>
      </c>
    </row>
    <row r="5" ht="19.5" customHeight="1" spans="1:11">
      <c r="A5" s="17"/>
      <c r="B5" s="18"/>
      <c r="C5" s="18"/>
      <c r="D5" s="18"/>
      <c r="E5" s="17"/>
      <c r="F5" s="19" t="s">
        <v>11</v>
      </c>
      <c r="G5" s="20" t="s">
        <v>12</v>
      </c>
      <c r="H5" s="20" t="s">
        <v>13</v>
      </c>
      <c r="I5" s="20" t="s">
        <v>14</v>
      </c>
      <c r="J5" s="20" t="s">
        <v>15</v>
      </c>
      <c r="K5" s="17"/>
    </row>
    <row r="6" s="2" customFormat="1" ht="25" customHeight="1" spans="1:13">
      <c r="A6" s="21" t="s">
        <v>16</v>
      </c>
      <c r="B6" s="22"/>
      <c r="C6" s="22"/>
      <c r="D6" s="22"/>
      <c r="E6" s="23"/>
      <c r="F6" s="24">
        <f>SUM(F7:I7)</f>
        <v>1905727.2</v>
      </c>
      <c r="G6" s="25"/>
      <c r="H6" s="25"/>
      <c r="I6" s="37"/>
      <c r="J6" s="20" t="s">
        <v>17</v>
      </c>
      <c r="K6" s="38" t="s">
        <v>17</v>
      </c>
      <c r="M6" s="39"/>
    </row>
    <row r="7" s="2" customFormat="1" ht="30" customHeight="1" spans="1:13">
      <c r="A7" s="19" t="s">
        <v>18</v>
      </c>
      <c r="B7" s="26">
        <f>SUM(B8:B11)</f>
        <v>7940.53</v>
      </c>
      <c r="C7" s="26">
        <f t="shared" ref="C7:J7" si="0">SUM(C8:C11)</f>
        <v>7940.53</v>
      </c>
      <c r="D7" s="26">
        <f t="shared" si="0"/>
        <v>15881060</v>
      </c>
      <c r="E7" s="26">
        <f t="shared" si="0"/>
        <v>2382159</v>
      </c>
      <c r="F7" s="26">
        <f t="shared" si="0"/>
        <v>833755.65</v>
      </c>
      <c r="G7" s="26">
        <f t="shared" si="0"/>
        <v>714647.7</v>
      </c>
      <c r="H7" s="26">
        <f t="shared" si="0"/>
        <v>178661.91</v>
      </c>
      <c r="I7" s="26">
        <f t="shared" si="0"/>
        <v>178661.94</v>
      </c>
      <c r="J7" s="26">
        <f t="shared" si="0"/>
        <v>476431.8</v>
      </c>
      <c r="K7" s="40"/>
      <c r="M7" s="3"/>
    </row>
    <row r="8" s="3" customFormat="1" ht="30" customHeight="1" spans="1:11">
      <c r="A8" s="27" t="s">
        <v>19</v>
      </c>
      <c r="B8" s="28">
        <v>5046</v>
      </c>
      <c r="C8" s="28">
        <v>5046</v>
      </c>
      <c r="D8" s="28">
        <v>10092000</v>
      </c>
      <c r="E8" s="28">
        <v>1513800</v>
      </c>
      <c r="F8" s="28">
        <v>529830</v>
      </c>
      <c r="G8" s="28">
        <v>454140</v>
      </c>
      <c r="H8" s="28">
        <v>113535</v>
      </c>
      <c r="I8" s="28">
        <v>113535</v>
      </c>
      <c r="J8" s="28">
        <v>302760</v>
      </c>
      <c r="K8" s="41"/>
    </row>
    <row r="9" s="3" customFormat="1" ht="30" customHeight="1" spans="1:11">
      <c r="A9" s="27" t="s">
        <v>20</v>
      </c>
      <c r="B9" s="28">
        <v>1624.53</v>
      </c>
      <c r="C9" s="28">
        <v>1624.53</v>
      </c>
      <c r="D9" s="28">
        <v>3249060</v>
      </c>
      <c r="E9" s="28">
        <v>487359</v>
      </c>
      <c r="F9" s="28">
        <v>170575.65</v>
      </c>
      <c r="G9" s="28">
        <v>146207.7</v>
      </c>
      <c r="H9" s="28">
        <v>36551.92</v>
      </c>
      <c r="I9" s="28">
        <v>36551.93</v>
      </c>
      <c r="J9" s="28">
        <v>97471.8</v>
      </c>
      <c r="K9" s="41"/>
    </row>
    <row r="10" s="3" customFormat="1" ht="30" customHeight="1" spans="1:11">
      <c r="A10" s="27" t="s">
        <v>21</v>
      </c>
      <c r="B10" s="28">
        <v>870</v>
      </c>
      <c r="C10" s="28">
        <v>870</v>
      </c>
      <c r="D10" s="28">
        <v>1740000</v>
      </c>
      <c r="E10" s="28">
        <v>261000</v>
      </c>
      <c r="F10" s="28">
        <v>91350</v>
      </c>
      <c r="G10" s="28">
        <v>78300</v>
      </c>
      <c r="H10" s="28">
        <v>19574.99</v>
      </c>
      <c r="I10" s="28">
        <v>19575.01</v>
      </c>
      <c r="J10" s="28">
        <v>52200</v>
      </c>
      <c r="K10" s="41"/>
    </row>
    <row r="11" s="3" customFormat="1" ht="30" customHeight="1" spans="1:11">
      <c r="A11" s="29" t="s">
        <v>22</v>
      </c>
      <c r="B11" s="30">
        <v>400</v>
      </c>
      <c r="C11" s="30">
        <v>400</v>
      </c>
      <c r="D11" s="30">
        <v>800000</v>
      </c>
      <c r="E11" s="30">
        <v>120000</v>
      </c>
      <c r="F11" s="30">
        <v>42000</v>
      </c>
      <c r="G11" s="30">
        <v>36000</v>
      </c>
      <c r="H11" s="30">
        <v>9000</v>
      </c>
      <c r="I11" s="30">
        <v>9000</v>
      </c>
      <c r="J11" s="30">
        <v>24000</v>
      </c>
      <c r="K11" s="41"/>
    </row>
    <row r="12" ht="81" customHeight="1" spans="1:11">
      <c r="A12" s="31" t="s">
        <v>23</v>
      </c>
      <c r="B12" s="31"/>
      <c r="C12" s="31"/>
      <c r="D12" s="31"/>
      <c r="E12" s="31"/>
      <c r="F12" s="31"/>
      <c r="G12" s="31"/>
      <c r="H12" s="31"/>
      <c r="I12" s="31"/>
      <c r="J12" s="31"/>
      <c r="K12" s="42"/>
    </row>
    <row r="13" ht="30" customHeight="1" spans="1:11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="4" customFormat="1" ht="27" customHeight="1" spans="1:1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43"/>
    </row>
    <row r="15" s="4" customFormat="1" ht="27" customHeight="1" spans="1:12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43"/>
    </row>
    <row r="16" s="4" customFormat="1" ht="27" customHeight="1" spans="1:12">
      <c r="A16" s="33"/>
      <c r="B16" s="34"/>
      <c r="C16" s="34"/>
      <c r="D16" s="35"/>
      <c r="E16" s="35"/>
      <c r="F16" s="35"/>
      <c r="G16" s="35"/>
      <c r="H16" s="35"/>
      <c r="I16" s="35"/>
      <c r="J16" s="35"/>
      <c r="K16" s="35"/>
      <c r="L16" s="44"/>
    </row>
  </sheetData>
  <autoFilter xmlns:etc="http://www.wps.cn/officeDocument/2017/etCustomData" ref="A7:M16" etc:filterBottomFollowUsedRange="0">
    <extLst/>
  </autoFilter>
  <sortState ref="A8:J10">
    <sortCondition ref="A8:A10"/>
  </sortState>
  <mergeCells count="12">
    <mergeCell ref="A2:K2"/>
    <mergeCell ref="E3:K3"/>
    <mergeCell ref="F4:J4"/>
    <mergeCell ref="A6:E6"/>
    <mergeCell ref="F6:I6"/>
    <mergeCell ref="A12:K12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393055555555556" top="0.472222222222222" bottom="0.354166666666667" header="0.314583333333333" footer="0.314583333333333"/>
  <pageSetup paperSize="9" scale="8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2021-10-06T03:04:00Z</dcterms:created>
  <cp:lastPrinted>2021-10-06T03:07:00Z</cp:lastPrinted>
  <dcterms:modified xsi:type="dcterms:W3CDTF">2025-08-05T08:23:52Z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1618157A7CA242A9A3ADB967E4D156BC</vt:lpwstr>
  </property>
</Properties>
</file>