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表3-1 新增地方政府专项债券情况表" sheetId="2" r:id="rId1"/>
    <sheet name="表3-2 新增地方政府专项债券资金收支情况表" sheetId="4" r:id="rId2"/>
  </sheets>
  <calcPr calcId="144525"/>
</workbook>
</file>

<file path=xl/sharedStrings.xml><?xml version="1.0" encoding="utf-8"?>
<sst xmlns="http://schemas.openxmlformats.org/spreadsheetml/2006/main" count="108" uniqueCount="83">
  <si>
    <t>DEBT_T_XXGK_CXZQSY</t>
  </si>
  <si>
    <t xml:space="preserve"> AND T.AD_CODE_GK=44 AND T.SET_YEAR_GK=2024 AND T.ZWLB_ID=02</t>
  </si>
  <si>
    <t>AD_CODE_GK#440781</t>
  </si>
  <si>
    <t>AD_CODE#440781</t>
  </si>
  <si>
    <t>SET_YEAR_GK#2024</t>
  </si>
  <si>
    <t>ad_name#440781 台山市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</si>
  <si>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</si>
  <si>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</si>
  <si>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</si>
  <si>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</si>
  <si>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</si>
  <si>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</si>
  <si>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</si>
  <si>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</si>
  <si>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</si>
  <si>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</si>
  <si>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</si>
  <si>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</si>
  <si>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</si>
  <si>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</si>
  <si>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</si>
  <si>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</si>
  <si>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ZQQX_ID#</t>
  </si>
  <si>
    <t>表3-1</t>
  </si>
  <si>
    <t>2022年--2023年末440781 台山市发行的新增地方政府专项债券情况表（汶村镇）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</si>
  <si>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</si>
  <si>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</si>
  <si>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</si>
  <si>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</si>
  <si>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</si>
  <si>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</si>
  <si>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2023年已取得项目收益</t>
  </si>
  <si>
    <t>项目预算收益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</si>
  <si>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</si>
  <si>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</si>
  <si>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</si>
  <si>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</si>
  <si>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</si>
  <si>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</si>
  <si>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</si>
  <si>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</si>
  <si>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</si>
  <si>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</si>
  <si>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2023年广东省政府专项债券（八期）</t>
  </si>
  <si>
    <t>2305035</t>
  </si>
  <si>
    <t>其他领域专项债券</t>
  </si>
  <si>
    <t>2023</t>
  </si>
  <si>
    <t>2023-01-17</t>
  </si>
  <si>
    <t>3.34</t>
  </si>
  <si>
    <t>30年</t>
  </si>
  <si>
    <t>公共基础设施</t>
  </si>
  <si>
    <t>2022年广东省政府专项债券（二十五期）</t>
  </si>
  <si>
    <t>2205699</t>
  </si>
  <si>
    <t>2022</t>
  </si>
  <si>
    <t>2022-05-12</t>
  </si>
  <si>
    <t>3.4</t>
  </si>
  <si>
    <t>2022年广东省政府专项债券（三十一期）</t>
  </si>
  <si>
    <t>2271025</t>
  </si>
  <si>
    <t>2022-06-15</t>
  </si>
  <si>
    <t>3.37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</si>
  <si>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</si>
  <si>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</si>
  <si>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T.ZWLB_ID='02'</t>
  </si>
  <si>
    <t>AD_NAME#440781 台山市</t>
  </si>
  <si>
    <t>SET_YEAR#2024</t>
  </si>
  <si>
    <t>SR_AMT#</t>
  </si>
  <si>
    <t>ZQ_ID#</t>
  </si>
  <si>
    <t>GNFL_NAME#</t>
  </si>
  <si>
    <t>ZC_AMT#</t>
  </si>
  <si>
    <t>GNFL_CODE#</t>
  </si>
  <si>
    <t>表3-2</t>
  </si>
  <si>
    <t>2022年--2023年末440781 台山市发行的新增地方政府专项债券资金收支情况表（汶村镇）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</si>
  <si>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</si>
  <si>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</si>
  <si>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</si>
  <si>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</si>
  <si>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</si>
  <si>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</si>
  <si>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229其他支出</t>
  </si>
  <si>
    <t>229</t>
  </si>
  <si>
    <t>54A0EBA646274ED28E1E9F48A21422B4</t>
  </si>
  <si>
    <t>37A9AC36CC5A4C44BC0C77296A6DD034</t>
  </si>
  <si>
    <t>4DAC4F9F0D8C4443AD76A710A7AC7C6D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</si>
</sst>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M22" sqref="M22"/>
    </sheetView>
  </sheetViews>
  <sheetFormatPr defaultColWidth="10" defaultRowHeight="13.5"/>
  <cols>
    <col min="1" max="1" width="9" hidden="1"/>
    <col min="2" max="2" width="44.625" customWidth="1"/>
    <col min="3" max="3" width="11.125" customWidth="1"/>
    <col min="4" max="4" width="19.875" customWidth="1"/>
    <col min="5" max="5" width="6" customWidth="1"/>
    <col min="6" max="6" width="7.125" customWidth="1"/>
    <col min="7" max="7" width="14.875" customWidth="1"/>
    <col min="8" max="8" width="10.375" customWidth="1"/>
    <col min="9" max="9" width="12.35" customWidth="1"/>
    <col min="10" max="10" width="15.25" customWidth="1"/>
    <col min="11" max="11" width="9.625" customWidth="1"/>
    <col min="12" max="12" width="12.5" customWidth="1"/>
    <col min="13" max="13" width="11.125" customWidth="1"/>
    <col min="14" max="14" width="10.875" customWidth="1"/>
    <col min="15" max="17" width="9.125" customWidth="1"/>
    <col min="18" max="18" width="9.76666666666667" customWidth="1"/>
    <col min="19" max="19" width="9"/>
    <col min="20" max="20" width="9.76666666666667" customWidth="1"/>
  </cols>
  <sheetData>
    <row r="1" ht="67.5" hidden="1" spans="1:3">
      <c r="A1" s="1">
        <v>0</v>
      </c>
      <c r="B1" s="1" t="s">
        <v>0</v>
      </c>
      <c r="C1" s="1" t="s">
        <v>1</v>
      </c>
    </row>
    <row r="2" ht="33.75" hidden="1" spans="1:9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</row>
    <row r="3" ht="22.5" hidden="1" spans="1:19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/>
      <c r="Q3" s="1"/>
      <c r="R3" s="1" t="s">
        <v>21</v>
      </c>
      <c r="S3" s="1" t="s">
        <v>22</v>
      </c>
    </row>
    <row r="4" ht="14.3" customHeight="1" spans="1:2">
      <c r="A4" s="1">
        <v>0</v>
      </c>
      <c r="B4" s="1" t="s">
        <v>23</v>
      </c>
    </row>
    <row r="5" ht="27.85" customHeight="1" spans="1:18">
      <c r="A5" s="1">
        <v>0</v>
      </c>
      <c r="B5" s="2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25</v>
      </c>
    </row>
    <row r="7" ht="27" customHeight="1" spans="1:18">
      <c r="A7" s="1">
        <v>0</v>
      </c>
      <c r="B7" s="4"/>
      <c r="C7" s="12" t="s">
        <v>26</v>
      </c>
      <c r="D7" s="12"/>
      <c r="E7" s="12"/>
      <c r="F7" s="12"/>
      <c r="G7" s="12"/>
      <c r="H7" s="12"/>
      <c r="I7" s="12"/>
      <c r="J7" s="14" t="s">
        <v>27</v>
      </c>
      <c r="K7" s="4" t="s">
        <v>28</v>
      </c>
      <c r="L7" s="4"/>
      <c r="M7" s="4" t="s">
        <v>29</v>
      </c>
      <c r="N7" s="4"/>
      <c r="O7" s="14" t="s">
        <v>30</v>
      </c>
      <c r="P7" s="14" t="s">
        <v>31</v>
      </c>
      <c r="Q7" s="14" t="s">
        <v>32</v>
      </c>
      <c r="R7" s="14" t="s">
        <v>33</v>
      </c>
    </row>
    <row r="8" ht="27" customHeight="1" spans="1:18">
      <c r="A8" s="1">
        <v>0</v>
      </c>
      <c r="B8" s="4" t="s">
        <v>34</v>
      </c>
      <c r="C8" s="4" t="s">
        <v>35</v>
      </c>
      <c r="D8" s="4" t="s">
        <v>36</v>
      </c>
      <c r="E8" s="4" t="s">
        <v>37</v>
      </c>
      <c r="F8" s="5"/>
      <c r="G8" s="4" t="s">
        <v>38</v>
      </c>
      <c r="H8" s="4" t="s">
        <v>39</v>
      </c>
      <c r="I8" s="4" t="s">
        <v>40</v>
      </c>
      <c r="J8" s="14"/>
      <c r="K8" s="4"/>
      <c r="L8" s="4" t="s">
        <v>41</v>
      </c>
      <c r="M8" s="4"/>
      <c r="N8" s="4" t="s">
        <v>41</v>
      </c>
      <c r="O8" s="14"/>
      <c r="P8" s="14"/>
      <c r="Q8" s="14"/>
      <c r="R8" s="14"/>
    </row>
    <row r="9" ht="36" customHeight="1" spans="1:19">
      <c r="A9" s="1" t="s">
        <v>42</v>
      </c>
      <c r="B9" s="10" t="s">
        <v>43</v>
      </c>
      <c r="C9" s="10" t="s">
        <v>44</v>
      </c>
      <c r="D9" s="10" t="s">
        <v>45</v>
      </c>
      <c r="E9" s="11">
        <v>6.4031</v>
      </c>
      <c r="F9" s="7" t="s">
        <v>46</v>
      </c>
      <c r="G9" s="10" t="s">
        <v>47</v>
      </c>
      <c r="H9" s="13" t="s">
        <v>48</v>
      </c>
      <c r="I9" s="10" t="s">
        <v>49</v>
      </c>
      <c r="J9" s="6" t="s">
        <v>50</v>
      </c>
      <c r="K9" s="8">
        <v>0.268642</v>
      </c>
      <c r="L9" s="8">
        <v>0.233305</v>
      </c>
      <c r="M9" s="8">
        <v>0.01</v>
      </c>
      <c r="N9" s="8">
        <v>0.01</v>
      </c>
      <c r="O9" s="8">
        <v>0</v>
      </c>
      <c r="P9" s="8">
        <v>0</v>
      </c>
      <c r="Q9" s="8">
        <v>0</v>
      </c>
      <c r="R9" s="10"/>
      <c r="S9" s="1"/>
    </row>
    <row r="10" ht="36" customHeight="1" spans="1:19">
      <c r="A10" s="1" t="s">
        <v>42</v>
      </c>
      <c r="B10" s="10" t="s">
        <v>51</v>
      </c>
      <c r="C10" s="10" t="s">
        <v>52</v>
      </c>
      <c r="D10" s="10" t="s">
        <v>45</v>
      </c>
      <c r="E10" s="11">
        <v>3.68</v>
      </c>
      <c r="F10" s="7" t="s">
        <v>53</v>
      </c>
      <c r="G10" s="10" t="s">
        <v>54</v>
      </c>
      <c r="H10" s="13" t="s">
        <v>55</v>
      </c>
      <c r="I10" s="10" t="s">
        <v>49</v>
      </c>
      <c r="J10" s="6" t="s">
        <v>50</v>
      </c>
      <c r="K10" s="8">
        <f>0.268642+0.181569</f>
        <v>0.450211</v>
      </c>
      <c r="L10" s="8">
        <f>0.233305+0.14</f>
        <v>0.373305</v>
      </c>
      <c r="M10" s="8">
        <f>0.09+0.09+0.0783046496</f>
        <v>0.2583046496</v>
      </c>
      <c r="N10" s="8">
        <f>0.09+0.09+0.0783046496</f>
        <v>0.2583046496</v>
      </c>
      <c r="O10" s="8">
        <v>0</v>
      </c>
      <c r="P10" s="8">
        <v>0</v>
      </c>
      <c r="Q10" s="8">
        <v>0</v>
      </c>
      <c r="R10" s="10"/>
      <c r="S10" s="1"/>
    </row>
    <row r="11" ht="36" customHeight="1" spans="1:19">
      <c r="A11" s="1" t="s">
        <v>42</v>
      </c>
      <c r="B11" s="10" t="s">
        <v>56</v>
      </c>
      <c r="C11" s="10" t="s">
        <v>57</v>
      </c>
      <c r="D11" s="10" t="s">
        <v>45</v>
      </c>
      <c r="E11" s="11">
        <v>2.52</v>
      </c>
      <c r="F11" s="7" t="s">
        <v>53</v>
      </c>
      <c r="G11" s="10" t="s">
        <v>58</v>
      </c>
      <c r="H11" s="13" t="s">
        <v>59</v>
      </c>
      <c r="I11" s="10" t="s">
        <v>49</v>
      </c>
      <c r="J11" s="6" t="s">
        <v>50</v>
      </c>
      <c r="K11" s="8">
        <f>0.268642+0.181569</f>
        <v>0.450211</v>
      </c>
      <c r="L11" s="8">
        <f>0.233305+0.14</f>
        <v>0.373305</v>
      </c>
      <c r="M11" s="8">
        <f>0.055+0.05</f>
        <v>0.105</v>
      </c>
      <c r="N11" s="8">
        <f>0.055+0.05</f>
        <v>0.105</v>
      </c>
      <c r="O11" s="8">
        <v>0</v>
      </c>
      <c r="P11" s="8">
        <v>0</v>
      </c>
      <c r="Q11" s="8">
        <v>0</v>
      </c>
      <c r="R11" s="10"/>
      <c r="S11" s="1"/>
    </row>
    <row r="12" ht="14.3" customHeight="1" spans="2:12">
      <c r="B12" s="1" t="s">
        <v>60</v>
      </c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10">
    <mergeCell ref="B5:R5"/>
    <mergeCell ref="C7:I7"/>
    <mergeCell ref="K7:L7"/>
    <mergeCell ref="M7:N7"/>
    <mergeCell ref="B12:L12"/>
    <mergeCell ref="J7:J8"/>
    <mergeCell ref="O7:O8"/>
    <mergeCell ref="P7:P8"/>
    <mergeCell ref="Q7:Q8"/>
    <mergeCell ref="R7:R8"/>
  </mergeCells>
  <pageMargins left="0.751388888888889" right="0.751388888888889" top="0.267361111111111" bottom="0.267361111111111" header="0" footer="0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opLeftCell="B4" workbookViewId="0">
      <selection activeCell="C29" sqref="C29"/>
    </sheetView>
  </sheetViews>
  <sheetFormatPr defaultColWidth="10" defaultRowHeight="13.5" outlineLevelCol="7"/>
  <cols>
    <col min="1" max="1" width="9" hidden="1"/>
    <col min="2" max="2" width="17.5" customWidth="1"/>
    <col min="3" max="3" width="69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idden="1" spans="1:3">
      <c r="A1" s="1">
        <v>0</v>
      </c>
      <c r="B1" s="1" t="s">
        <v>61</v>
      </c>
      <c r="C1" s="1" t="s">
        <v>62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63</v>
      </c>
      <c r="G2" s="1" t="s">
        <v>64</v>
      </c>
      <c r="H2" s="1" t="s">
        <v>7</v>
      </c>
    </row>
    <row r="3" hidden="1" spans="1:8">
      <c r="A3" s="1">
        <v>0</v>
      </c>
      <c r="C3" s="1" t="s">
        <v>8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</row>
    <row r="4" ht="14.3" customHeight="1" spans="1:2">
      <c r="A4" s="1">
        <v>0</v>
      </c>
      <c r="B4" s="1" t="s">
        <v>70</v>
      </c>
    </row>
    <row r="5" ht="27.85" customHeight="1" spans="1:7">
      <c r="A5" s="1">
        <v>0</v>
      </c>
      <c r="B5" s="2" t="s">
        <v>71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25</v>
      </c>
    </row>
    <row r="7" ht="19.9" customHeight="1" spans="1:7">
      <c r="A7" s="1">
        <v>0</v>
      </c>
      <c r="B7" s="4" t="s">
        <v>72</v>
      </c>
      <c r="C7" s="4" t="s">
        <v>73</v>
      </c>
      <c r="D7" s="4"/>
      <c r="E7" s="5"/>
      <c r="F7" s="4" t="s">
        <v>74</v>
      </c>
      <c r="G7" s="4"/>
    </row>
    <row r="8" ht="19.9" customHeight="1" spans="1:7">
      <c r="A8" s="1">
        <v>0</v>
      </c>
      <c r="B8" s="4"/>
      <c r="C8" s="4" t="s">
        <v>34</v>
      </c>
      <c r="D8" s="4" t="s">
        <v>75</v>
      </c>
      <c r="E8" s="5"/>
      <c r="F8" s="4" t="s">
        <v>76</v>
      </c>
      <c r="G8" s="4" t="s">
        <v>75</v>
      </c>
    </row>
    <row r="9" ht="17.3" customHeight="1" spans="1:8">
      <c r="A9" s="1">
        <v>0</v>
      </c>
      <c r="B9" s="6" t="s">
        <v>77</v>
      </c>
      <c r="C9" s="7"/>
      <c r="D9" s="8">
        <f>D11+D12+D13</f>
        <v>0.3733046496</v>
      </c>
      <c r="E9" s="7"/>
      <c r="F9" s="7"/>
      <c r="G9" s="8">
        <f>G10</f>
        <v>0.3733046496</v>
      </c>
      <c r="H9" s="1"/>
    </row>
    <row r="10" ht="19.55" customHeight="1" spans="1:8">
      <c r="A10" s="1" t="s">
        <v>42</v>
      </c>
      <c r="B10" s="9"/>
      <c r="C10" s="10"/>
      <c r="D10" s="8"/>
      <c r="E10" s="10"/>
      <c r="F10" s="10" t="s">
        <v>78</v>
      </c>
      <c r="G10" s="8">
        <f>D9</f>
        <v>0.3733046496</v>
      </c>
      <c r="H10" s="1" t="s">
        <v>79</v>
      </c>
    </row>
    <row r="11" ht="19.55" customHeight="1" spans="1:8">
      <c r="A11" s="1" t="s">
        <v>42</v>
      </c>
      <c r="B11" s="9"/>
      <c r="C11" s="10" t="s">
        <v>51</v>
      </c>
      <c r="D11" s="8">
        <f>0.09+0.09+0.0783046496</f>
        <v>0.2583046496</v>
      </c>
      <c r="E11" s="10" t="s">
        <v>80</v>
      </c>
      <c r="F11" s="10"/>
      <c r="G11" s="11"/>
      <c r="H11" s="1"/>
    </row>
    <row r="12" ht="19.55" customHeight="1" spans="1:8">
      <c r="A12" s="1" t="s">
        <v>42</v>
      </c>
      <c r="B12" s="9"/>
      <c r="C12" s="10" t="s">
        <v>56</v>
      </c>
      <c r="D12" s="8">
        <f>0.055+0.05</f>
        <v>0.105</v>
      </c>
      <c r="E12" s="10" t="s">
        <v>81</v>
      </c>
      <c r="F12" s="10"/>
      <c r="G12" s="11"/>
      <c r="H12" s="1"/>
    </row>
    <row r="13" ht="19.55" customHeight="1" spans="1:8">
      <c r="A13" s="1" t="s">
        <v>42</v>
      </c>
      <c r="B13" s="9"/>
      <c r="C13" s="10" t="s">
        <v>43</v>
      </c>
      <c r="D13" s="8">
        <v>0.01</v>
      </c>
      <c r="E13" s="10" t="s">
        <v>82</v>
      </c>
      <c r="F13" s="10"/>
      <c r="G13" s="11"/>
      <c r="H13" s="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A2</cp:lastModifiedBy>
  <dcterms:created xsi:type="dcterms:W3CDTF">2024-04-15T03:46:00Z</dcterms:created>
  <dcterms:modified xsi:type="dcterms:W3CDTF">2024-06-26T07:59:26Z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54784C6C0A9D45FB94AE1B000C0D28F9</vt:lpwstr>
  </property>
  <property fmtid="{D5CDD505-2E9C-101B-9397-08002B2CF9AE}" pid="3" name="KSOProductBuildVer">
    <vt:lpwstr>2052-11.8.2.12085</vt:lpwstr>
  </property>
</Properties>
</file>