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" sheetId="1" r:id="rId1"/>
  </sheets>
  <definedNames>
    <definedName name="_xlnm._FilterDatabase" localSheetId="0" hidden="1">承保明细表!$A$7:$Q$25</definedName>
  </definedNames>
  <calcPr calcId="144525"/>
</workbook>
</file>

<file path=xl/sharedStrings.xml><?xml version="1.0" encoding="utf-8"?>
<sst xmlns="http://schemas.openxmlformats.org/spreadsheetml/2006/main" count="55" uniqueCount="45">
  <si>
    <t>附件1：</t>
  </si>
  <si>
    <t>江门市台山市2023年第三季度政策性岭南水果种植保险承保明细表</t>
  </si>
  <si>
    <t>统计日期：2023年7月1日至2023年9月30日</t>
  </si>
  <si>
    <t>单位：亩、元</t>
  </si>
  <si>
    <t>单位</t>
  </si>
  <si>
    <t>2023年
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</si>
  <si>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</si>
  <si>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</si>
  <si>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</si>
  <si>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</si>
  <si>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</si>
  <si>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</si>
  <si>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</si>
  <si>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</si>
  <si>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</si>
  <si>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</si>
  <si>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</si>
  <si>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总计</t>
  </si>
  <si>
    <t>第三季度共承保6552.5亩，其中：荔枝1340亩，龙眼760亩，柠檬1700亩，香蕉587亩、柑1085.5、神秘果500亩、黄金果340亩、妈咪果30亩、无花果156亩、火龙果54亩</t>
  </si>
  <si>
    <t>白沙</t>
  </si>
  <si>
    <t>北陡</t>
  </si>
  <si>
    <t>赤溪</t>
  </si>
  <si>
    <t>冲蒌</t>
  </si>
  <si>
    <t>第三季度共承保85亩，其中：龙眼25亩、荔枝60亩</t>
  </si>
  <si>
    <t>川岛</t>
  </si>
  <si>
    <t>大江</t>
  </si>
  <si>
    <t>第三季度共承保龙眼735亩</t>
  </si>
  <si>
    <t>都斛</t>
  </si>
  <si>
    <t>斗山</t>
  </si>
  <si>
    <t>端芬</t>
  </si>
  <si>
    <t>广海</t>
  </si>
  <si>
    <t>第三季度共承保594亩，其中：香蕉70亩、柠檬347亩、柑177亩</t>
  </si>
  <si>
    <t>海宴</t>
  </si>
  <si>
    <t>第三季度共承保530亩，其中：荔枝230亩、柠檬300亩</t>
  </si>
  <si>
    <t>三合</t>
  </si>
  <si>
    <t>第三季度共承保3337.5亩，其中：神秘果500亩、黄金果340亩、妈咪果30亩、柠檬1053亩、火龙果54亩、香蕉452亩、柑908.5亩</t>
  </si>
  <si>
    <t>深井</t>
  </si>
  <si>
    <t>水步</t>
  </si>
  <si>
    <t>第三季度共承保香蕉65亩</t>
  </si>
  <si>
    <t>四九</t>
  </si>
  <si>
    <t>第三季度共承保无花果156亩</t>
  </si>
  <si>
    <t>台城</t>
  </si>
  <si>
    <t>汶村</t>
  </si>
  <si>
    <t>第三季度共承保荔枝1050亩</t>
  </si>
  <si>
    <t>1、参保数量：种植业指种植面积亩数。
2、根据粤财金〔2022〕14号文件及江农农〔2021〕278号文件，岭南水果种植保险各级财政保费分担说明：省级财政补贴50%，地、市级财政补贴15%，县（区）级财政补贴15%，农民自行负担20%；
3、根据粤财金〔2020〕26号、粤农农〔2020〕389号文件，岭南水果种植保险基本保险金额为3000元/亩 ；                                                                                                                                                                                      
4、根据江农农〔2021〕278号文件，岭南水果种植保险的费率为15%。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</si>
</sst>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2][$RMB]General;[Red][DBNum2][$RMB]General"/>
    <numFmt numFmtId="177" formatCode="0.00_);[Red]\(0.00\)"/>
  </numFmts>
  <fonts count="33">
    <font>
      <sz val="10"/>
      <name val="Arial"/>
      <charset val="134"/>
    </font>
    <font>
      <sz val="10"/>
      <color theme="1"/>
      <name val="微软雅黑"/>
      <charset val="134"/>
    </font>
    <font>
      <b/>
      <sz val="11"/>
      <color theme="1"/>
      <name val="微软雅黑"/>
      <charset val="134"/>
    </font>
    <font>
      <sz val="11"/>
      <color theme="1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6"/>
      <name val="微软雅黑"/>
      <charset val="134"/>
    </font>
    <font>
      <sz val="9"/>
      <color theme="1"/>
      <name val="微软雅黑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3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9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8" borderId="10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12" borderId="13" applyNumberFormat="0" applyAlignment="0" applyProtection="0">
      <alignment vertical="center"/>
    </xf>
    <xf numFmtId="0" fontId="27" fillId="12" borderId="9" applyNumberFormat="0" applyAlignment="0" applyProtection="0">
      <alignment vertical="center"/>
    </xf>
    <xf numFmtId="0" fontId="28" fillId="13" borderId="14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3" fillId="0" borderId="0">
      <alignment vertical="center"/>
    </xf>
  </cellStyleXfs>
  <cellXfs count="41">
    <xf numFmtId="0" fontId="0" fillId="0" borderId="0" xfId="0"/>
    <xf numFmtId="0" fontId="1" fillId="0" borderId="0" xfId="49" applyFont="1" applyFill="1" applyAlignment="1">
      <alignment vertical="center"/>
    </xf>
    <xf numFmtId="0" fontId="2" fillId="0" borderId="0" xfId="49" applyFont="1" applyFill="1" applyAlignment="1">
      <alignment vertical="center"/>
    </xf>
    <xf numFmtId="0" fontId="3" fillId="0" borderId="0" xfId="49" applyFont="1" applyFill="1" applyAlignment="1">
      <alignment vertical="center"/>
    </xf>
    <xf numFmtId="177" fontId="3" fillId="0" borderId="0" xfId="49" applyNumberFormat="1" applyFont="1" applyFill="1" applyAlignment="1">
      <alignment vertical="center"/>
    </xf>
    <xf numFmtId="0" fontId="3" fillId="0" borderId="0" xfId="49" applyFont="1" applyFill="1" applyAlignment="1">
      <alignment horizontal="center" vertical="center"/>
    </xf>
    <xf numFmtId="0" fontId="4" fillId="0" borderId="0" xfId="49" applyFont="1" applyFill="1" applyBorder="1" applyAlignment="1">
      <alignment vertical="center"/>
    </xf>
    <xf numFmtId="177" fontId="4" fillId="0" borderId="0" xfId="49" applyNumberFormat="1" applyFont="1" applyFill="1" applyBorder="1" applyAlignment="1">
      <alignment vertical="center"/>
    </xf>
    <xf numFmtId="0" fontId="5" fillId="0" borderId="0" xfId="49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49" applyFont="1" applyFill="1" applyBorder="1" applyAlignment="1">
      <alignment vertical="center"/>
    </xf>
    <xf numFmtId="0" fontId="6" fillId="0" borderId="1" xfId="49" applyFont="1" applyFill="1" applyBorder="1" applyAlignment="1">
      <alignment horizontal="left" vertical="center"/>
    </xf>
    <xf numFmtId="0" fontId="6" fillId="0" borderId="1" xfId="49" applyFont="1" applyFill="1" applyBorder="1" applyAlignment="1">
      <alignment horizontal="right" vertical="center"/>
    </xf>
    <xf numFmtId="0" fontId="6" fillId="0" borderId="2" xfId="49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77" fontId="6" fillId="0" borderId="3" xfId="49" applyNumberFormat="1" applyFont="1" applyFill="1" applyBorder="1" applyAlignment="1">
      <alignment horizontal="center" vertical="center"/>
    </xf>
    <xf numFmtId="177" fontId="6" fillId="0" borderId="4" xfId="49" applyNumberFormat="1" applyFont="1" applyFill="1" applyBorder="1" applyAlignment="1">
      <alignment horizontal="center" vertical="center"/>
    </xf>
    <xf numFmtId="0" fontId="6" fillId="0" borderId="5" xfId="49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177" fontId="6" fillId="0" borderId="6" xfId="49" applyNumberFormat="1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/>
    </xf>
    <xf numFmtId="0" fontId="6" fillId="0" borderId="4" xfId="49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/>
    </xf>
    <xf numFmtId="177" fontId="6" fillId="0" borderId="3" xfId="49" applyNumberFormat="1" applyFont="1" applyFill="1" applyBorder="1" applyAlignment="1">
      <alignment horizontal="center" vertical="center" wrapText="1"/>
    </xf>
    <xf numFmtId="177" fontId="6" fillId="0" borderId="4" xfId="49" applyNumberFormat="1" applyFont="1" applyFill="1" applyBorder="1" applyAlignment="1">
      <alignment horizontal="center" vertical="center" wrapText="1"/>
    </xf>
    <xf numFmtId="177" fontId="6" fillId="0" borderId="7" xfId="49" applyNumberFormat="1" applyFont="1" applyFill="1" applyBorder="1" applyAlignment="1">
      <alignment horizontal="center" vertical="center" wrapText="1"/>
    </xf>
    <xf numFmtId="0" fontId="6" fillId="0" borderId="6" xfId="49" applyFont="1" applyFill="1" applyBorder="1" applyAlignment="1">
      <alignment horizontal="center" vertical="center"/>
    </xf>
    <xf numFmtId="177" fontId="6" fillId="2" borderId="6" xfId="49" applyNumberFormat="1" applyFont="1" applyFill="1" applyBorder="1" applyAlignment="1">
      <alignment horizontal="center" vertical="center"/>
    </xf>
    <xf numFmtId="0" fontId="7" fillId="0" borderId="6" xfId="49" applyFont="1" applyFill="1" applyBorder="1" applyAlignment="1">
      <alignment horizontal="center" vertical="center"/>
    </xf>
    <xf numFmtId="177" fontId="7" fillId="2" borderId="6" xfId="49" applyNumberFormat="1" applyFont="1" applyFill="1" applyBorder="1" applyAlignment="1">
      <alignment horizontal="center" vertical="center"/>
    </xf>
    <xf numFmtId="0" fontId="8" fillId="0" borderId="8" xfId="49" applyFont="1" applyFill="1" applyBorder="1" applyAlignment="1">
      <alignment horizontal="left" vertical="center" wrapText="1"/>
    </xf>
    <xf numFmtId="0" fontId="3" fillId="0" borderId="0" xfId="49" applyFont="1" applyFill="1" applyAlignment="1">
      <alignment horizontal="right" vertical="center"/>
    </xf>
    <xf numFmtId="0" fontId="4" fillId="0" borderId="0" xfId="49" applyFont="1" applyFill="1" applyBorder="1" applyAlignment="1">
      <alignment horizontal="center" vertical="center"/>
    </xf>
    <xf numFmtId="0" fontId="6" fillId="0" borderId="1" xfId="49" applyFont="1" applyFill="1" applyBorder="1" applyAlignment="1">
      <alignment horizontal="center" vertical="center"/>
    </xf>
    <xf numFmtId="177" fontId="6" fillId="0" borderId="7" xfId="49" applyNumberFormat="1" applyFont="1" applyFill="1" applyBorder="1" applyAlignment="1">
      <alignment horizontal="center" vertical="center"/>
    </xf>
    <xf numFmtId="0" fontId="9" fillId="0" borderId="6" xfId="49" applyNumberFormat="1" applyFont="1" applyFill="1" applyBorder="1" applyAlignment="1">
      <alignment horizontal="center" vertical="center" wrapText="1"/>
    </xf>
    <xf numFmtId="176" fontId="2" fillId="0" borderId="0" xfId="49" applyNumberFormat="1" applyFont="1" applyFill="1" applyAlignment="1">
      <alignment vertical="center"/>
    </xf>
    <xf numFmtId="0" fontId="10" fillId="0" borderId="6" xfId="49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justify"/>
    </xf>
    <xf numFmtId="0" fontId="12" fillId="0" borderId="6" xfId="49" applyNumberFormat="1" applyFont="1" applyFill="1" applyBorder="1" applyAlignment="1">
      <alignment horizontal="center" vertical="center" wrapText="1"/>
    </xf>
    <xf numFmtId="0" fontId="8" fillId="0" borderId="8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Q28"/>
  <sheetViews>
    <sheetView tabSelected="1" workbookViewId="0">
      <selection activeCell="A25" sqref="A25:J25"/>
    </sheetView>
  </sheetViews>
  <sheetFormatPr defaultColWidth="9" defaultRowHeight="16.5"/>
  <cols>
    <col min="1" max="1" width="9.85714285714286" style="3" customWidth="1"/>
    <col min="2" max="3" width="13.8571428571429" style="3" customWidth="1"/>
    <col min="4" max="4" width="17.2857142857143" style="3" customWidth="1"/>
    <col min="5" max="5" width="16.1428571428571" style="3" customWidth="1"/>
    <col min="6" max="9" width="14.7142857142857" style="4" customWidth="1"/>
    <col min="10" max="10" width="51.1428571428571" style="5" customWidth="1"/>
    <col min="11" max="11" width="14.5714285714286" style="3"/>
    <col min="12" max="12" width="9.14285714285714" style="3"/>
    <col min="13" max="13" width="14.5714285714286" style="3"/>
    <col min="14" max="14" width="12" style="3"/>
    <col min="15" max="15" width="44.2857142857143" style="3" customWidth="1"/>
    <col min="16" max="16" width="12" style="3"/>
    <col min="17" max="17" width="12.5714285714286" style="3" customWidth="1"/>
    <col min="18" max="16380" width="9.14285714285714" style="3"/>
    <col min="16381" max="16384" width="9" style="3"/>
  </cols>
  <sheetData>
    <row r="1" ht="15" spans="1:10">
      <c r="A1" s="6" t="s">
        <v>0</v>
      </c>
      <c r="B1" s="6"/>
      <c r="C1" s="6"/>
      <c r="D1" s="6"/>
      <c r="E1" s="6"/>
      <c r="F1" s="7"/>
      <c r="G1" s="7"/>
      <c r="H1" s="7"/>
      <c r="I1" s="7"/>
      <c r="J1" s="32"/>
    </row>
    <row r="2" ht="36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3" customHeight="1" spans="1:10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33"/>
    </row>
    <row r="4" ht="19.5" customHeight="1" spans="1:10">
      <c r="A4" s="13" t="s">
        <v>4</v>
      </c>
      <c r="B4" s="14" t="s">
        <v>5</v>
      </c>
      <c r="C4" s="14" t="s">
        <v>6</v>
      </c>
      <c r="D4" s="14" t="s">
        <v>7</v>
      </c>
      <c r="E4" s="13" t="s">
        <v>8</v>
      </c>
      <c r="F4" s="15" t="s">
        <v>9</v>
      </c>
      <c r="G4" s="16"/>
      <c r="H4" s="16"/>
      <c r="I4" s="34"/>
      <c r="J4" s="13" t="s">
        <v>10</v>
      </c>
    </row>
    <row r="5" ht="19.5" customHeight="1" spans="1:10">
      <c r="A5" s="17"/>
      <c r="B5" s="18"/>
      <c r="C5" s="18"/>
      <c r="D5" s="18"/>
      <c r="E5" s="17"/>
      <c r="F5" s="19" t="s">
        <v>11</v>
      </c>
      <c r="G5" s="19" t="s">
        <v>12</v>
      </c>
      <c r="H5" s="19" t="s">
        <v>13</v>
      </c>
      <c r="I5" s="19" t="s">
        <v>14</v>
      </c>
      <c r="J5" s="17"/>
    </row>
    <row r="6" s="2" customFormat="1" ht="19.5" customHeight="1" spans="1:15">
      <c r="A6" s="20" t="s">
        <v>15</v>
      </c>
      <c r="B6" s="21"/>
      <c r="C6" s="21"/>
      <c r="D6" s="21"/>
      <c r="E6" s="22"/>
      <c r="F6" s="23">
        <f>SUM(F7:H7)</f>
        <v>2358900</v>
      </c>
      <c r="G6" s="24"/>
      <c r="H6" s="25"/>
      <c r="I6" s="35" t="s">
        <v>16</v>
      </c>
      <c r="J6" s="35" t="s">
        <v>16</v>
      </c>
      <c r="O6" s="36"/>
    </row>
    <row r="7" s="2" customFormat="1" ht="45" customHeight="1" spans="1:17">
      <c r="A7" s="26" t="s">
        <v>17</v>
      </c>
      <c r="B7" s="27">
        <f t="shared" ref="B7:I7" si="0">SUM(B8:B24)</f>
        <v>92517.67</v>
      </c>
      <c r="C7" s="27">
        <f t="shared" si="0"/>
        <v>6552.5</v>
      </c>
      <c r="D7" s="27">
        <f t="shared" si="0"/>
        <v>19657500</v>
      </c>
      <c r="E7" s="27">
        <f t="shared" si="0"/>
        <v>2948625</v>
      </c>
      <c r="F7" s="27">
        <f t="shared" si="0"/>
        <v>1474312.5</v>
      </c>
      <c r="G7" s="27">
        <f t="shared" si="0"/>
        <v>442293.75</v>
      </c>
      <c r="H7" s="27">
        <f t="shared" si="0"/>
        <v>442293.75</v>
      </c>
      <c r="I7" s="27">
        <f t="shared" si="0"/>
        <v>589725</v>
      </c>
      <c r="J7" s="37" t="s">
        <v>18</v>
      </c>
      <c r="O7" s="38"/>
      <c r="Q7" s="38"/>
    </row>
    <row r="8" s="3" customFormat="1" ht="20" customHeight="1" spans="1:10">
      <c r="A8" s="28" t="s">
        <v>19</v>
      </c>
      <c r="B8" s="29">
        <v>3899</v>
      </c>
      <c r="C8" s="29">
        <v>0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35" t="s">
        <v>16</v>
      </c>
    </row>
    <row r="9" s="3" customFormat="1" ht="20" customHeight="1" spans="1:10">
      <c r="A9" s="28" t="s">
        <v>20</v>
      </c>
      <c r="B9" s="29">
        <v>28930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35" t="s">
        <v>16</v>
      </c>
    </row>
    <row r="10" s="3" customFormat="1" ht="20" customHeight="1" spans="1:10">
      <c r="A10" s="28" t="s">
        <v>21</v>
      </c>
      <c r="B10" s="29">
        <v>685</v>
      </c>
      <c r="C10" s="29">
        <v>0</v>
      </c>
      <c r="D10" s="29">
        <v>0</v>
      </c>
      <c r="E10" s="29">
        <v>0</v>
      </c>
      <c r="F10" s="29">
        <v>0</v>
      </c>
      <c r="G10" s="29">
        <v>0</v>
      </c>
      <c r="H10" s="29">
        <v>0</v>
      </c>
      <c r="I10" s="29">
        <v>0</v>
      </c>
      <c r="J10" s="35" t="s">
        <v>16</v>
      </c>
    </row>
    <row r="11" s="3" customFormat="1" ht="20" customHeight="1" spans="1:10">
      <c r="A11" s="28" t="s">
        <v>22</v>
      </c>
      <c r="B11" s="29">
        <v>1003</v>
      </c>
      <c r="C11" s="29">
        <v>85</v>
      </c>
      <c r="D11" s="29">
        <v>255000</v>
      </c>
      <c r="E11" s="29">
        <v>38250</v>
      </c>
      <c r="F11" s="29">
        <v>19125</v>
      </c>
      <c r="G11" s="29">
        <v>5737.5</v>
      </c>
      <c r="H11" s="29">
        <v>5737.5</v>
      </c>
      <c r="I11" s="29">
        <v>7650</v>
      </c>
      <c r="J11" s="39" t="s">
        <v>23</v>
      </c>
    </row>
    <row r="12" s="3" customFormat="1" ht="20" customHeight="1" spans="1:10">
      <c r="A12" s="28" t="s">
        <v>24</v>
      </c>
      <c r="B12" s="29">
        <v>460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39" t="s">
        <v>16</v>
      </c>
    </row>
    <row r="13" s="3" customFormat="1" ht="20" customHeight="1" spans="1:10">
      <c r="A13" s="28" t="s">
        <v>25</v>
      </c>
      <c r="B13" s="29">
        <v>2350</v>
      </c>
      <c r="C13" s="29">
        <v>735</v>
      </c>
      <c r="D13" s="29">
        <v>2205000</v>
      </c>
      <c r="E13" s="29">
        <v>330750</v>
      </c>
      <c r="F13" s="29">
        <v>165375</v>
      </c>
      <c r="G13" s="29">
        <v>49612.5</v>
      </c>
      <c r="H13" s="29">
        <v>49612.5</v>
      </c>
      <c r="I13" s="29">
        <v>66150</v>
      </c>
      <c r="J13" s="39" t="s">
        <v>26</v>
      </c>
    </row>
    <row r="14" s="3" customFormat="1" ht="20" customHeight="1" spans="1:10">
      <c r="A14" s="28" t="s">
        <v>27</v>
      </c>
      <c r="B14" s="29">
        <v>661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39" t="s">
        <v>16</v>
      </c>
    </row>
    <row r="15" s="3" customFormat="1" ht="20" customHeight="1" spans="1:10">
      <c r="A15" s="28" t="s">
        <v>28</v>
      </c>
      <c r="B15" s="29">
        <v>68</v>
      </c>
      <c r="C15" s="29">
        <v>0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39" t="s">
        <v>16</v>
      </c>
    </row>
    <row r="16" s="3" customFormat="1" ht="20" customHeight="1" spans="1:10">
      <c r="A16" s="28" t="s">
        <v>29</v>
      </c>
      <c r="B16" s="29">
        <v>32062.1</v>
      </c>
      <c r="C16" s="29">
        <v>0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39" t="s">
        <v>16</v>
      </c>
    </row>
    <row r="17" s="3" customFormat="1" ht="20" customHeight="1" spans="1:10">
      <c r="A17" s="28" t="s">
        <v>30</v>
      </c>
      <c r="B17" s="29">
        <v>594</v>
      </c>
      <c r="C17" s="29">
        <v>594</v>
      </c>
      <c r="D17" s="29">
        <v>1782000</v>
      </c>
      <c r="E17" s="29">
        <v>267300</v>
      </c>
      <c r="F17" s="29">
        <v>133650</v>
      </c>
      <c r="G17" s="29">
        <v>40095</v>
      </c>
      <c r="H17" s="29">
        <v>40095</v>
      </c>
      <c r="I17" s="29">
        <v>53460</v>
      </c>
      <c r="J17" s="39" t="s">
        <v>31</v>
      </c>
    </row>
    <row r="18" s="3" customFormat="1" ht="20" customHeight="1" spans="1:10">
      <c r="A18" s="28" t="s">
        <v>32</v>
      </c>
      <c r="B18" s="29">
        <v>6658</v>
      </c>
      <c r="C18" s="29">
        <v>530</v>
      </c>
      <c r="D18" s="29">
        <v>1590000</v>
      </c>
      <c r="E18" s="29">
        <v>238500</v>
      </c>
      <c r="F18" s="29">
        <v>119250</v>
      </c>
      <c r="G18" s="29">
        <v>35775</v>
      </c>
      <c r="H18" s="29">
        <v>35775</v>
      </c>
      <c r="I18" s="29">
        <v>47700</v>
      </c>
      <c r="J18" s="39" t="s">
        <v>33</v>
      </c>
    </row>
    <row r="19" s="3" customFormat="1" ht="35" customHeight="1" spans="1:10">
      <c r="A19" s="28" t="s">
        <v>34</v>
      </c>
      <c r="B19" s="29">
        <v>8667.57</v>
      </c>
      <c r="C19" s="29">
        <v>3337.5</v>
      </c>
      <c r="D19" s="29">
        <v>10012500</v>
      </c>
      <c r="E19" s="29">
        <v>1501875</v>
      </c>
      <c r="F19" s="29">
        <v>750937.5</v>
      </c>
      <c r="G19" s="29">
        <v>225281.25</v>
      </c>
      <c r="H19" s="29">
        <v>225281.25</v>
      </c>
      <c r="I19" s="29">
        <v>300375</v>
      </c>
      <c r="J19" s="39" t="s">
        <v>35</v>
      </c>
    </row>
    <row r="20" s="3" customFormat="1" ht="20" customHeight="1" spans="1:10">
      <c r="A20" s="28" t="s">
        <v>36</v>
      </c>
      <c r="B20" s="29">
        <v>300</v>
      </c>
      <c r="C20" s="29">
        <v>0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39" t="s">
        <v>16</v>
      </c>
    </row>
    <row r="21" s="3" customFormat="1" ht="20" customHeight="1" spans="1:10">
      <c r="A21" s="28" t="s">
        <v>37</v>
      </c>
      <c r="B21" s="29">
        <v>739</v>
      </c>
      <c r="C21" s="29">
        <v>65</v>
      </c>
      <c r="D21" s="29">
        <v>195000</v>
      </c>
      <c r="E21" s="29">
        <v>29250</v>
      </c>
      <c r="F21" s="29">
        <v>14625</v>
      </c>
      <c r="G21" s="29">
        <v>4387.5</v>
      </c>
      <c r="H21" s="29">
        <v>4387.5</v>
      </c>
      <c r="I21" s="29">
        <v>5850</v>
      </c>
      <c r="J21" s="39" t="s">
        <v>38</v>
      </c>
    </row>
    <row r="22" s="3" customFormat="1" ht="20" customHeight="1" spans="1:10">
      <c r="A22" s="28" t="s">
        <v>39</v>
      </c>
      <c r="B22" s="29">
        <v>2416</v>
      </c>
      <c r="C22" s="29">
        <v>156</v>
      </c>
      <c r="D22" s="29">
        <v>468000</v>
      </c>
      <c r="E22" s="29">
        <v>70200</v>
      </c>
      <c r="F22" s="29">
        <v>35100</v>
      </c>
      <c r="G22" s="29">
        <v>10530</v>
      </c>
      <c r="H22" s="29">
        <v>10530</v>
      </c>
      <c r="I22" s="29">
        <v>14040</v>
      </c>
      <c r="J22" s="39" t="s">
        <v>40</v>
      </c>
    </row>
    <row r="23" s="3" customFormat="1" ht="20" customHeight="1" spans="1:10">
      <c r="A23" s="28" t="s">
        <v>41</v>
      </c>
      <c r="B23" s="29">
        <v>1975</v>
      </c>
      <c r="C23" s="29">
        <v>0</v>
      </c>
      <c r="D23" s="29">
        <v>0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39" t="s">
        <v>16</v>
      </c>
    </row>
    <row r="24" s="3" customFormat="1" ht="20" customHeight="1" spans="1:10">
      <c r="A24" s="28" t="s">
        <v>42</v>
      </c>
      <c r="B24" s="29">
        <v>1050</v>
      </c>
      <c r="C24" s="29">
        <v>1050</v>
      </c>
      <c r="D24" s="29">
        <v>3150000</v>
      </c>
      <c r="E24" s="29">
        <v>472500</v>
      </c>
      <c r="F24" s="29">
        <v>236250</v>
      </c>
      <c r="G24" s="29">
        <v>70875</v>
      </c>
      <c r="H24" s="29">
        <v>70875</v>
      </c>
      <c r="I24" s="29">
        <v>94500</v>
      </c>
      <c r="J24" s="39" t="s">
        <v>43</v>
      </c>
    </row>
    <row r="25" ht="72" customHeight="1" spans="1:10">
      <c r="A25" s="30" t="s">
        <v>44</v>
      </c>
      <c r="B25" s="30"/>
      <c r="C25" s="30"/>
      <c r="D25" s="30"/>
      <c r="E25" s="30"/>
      <c r="F25" s="30"/>
      <c r="G25" s="30"/>
      <c r="H25" s="30"/>
      <c r="I25" s="30"/>
      <c r="J25" s="40"/>
    </row>
    <row r="28" spans="5:5">
      <c r="E28" s="31"/>
    </row>
  </sheetData>
  <autoFilter ref="A7:Q25">
    <extLst/>
  </autoFilter>
  <mergeCells count="12">
    <mergeCell ref="A2:J2"/>
    <mergeCell ref="E3:J3"/>
    <mergeCell ref="F4:I4"/>
    <mergeCell ref="A6:E6"/>
    <mergeCell ref="F6:H6"/>
    <mergeCell ref="A25:J25"/>
    <mergeCell ref="A4:A5"/>
    <mergeCell ref="B4:B5"/>
    <mergeCell ref="C4:C5"/>
    <mergeCell ref="D4:D5"/>
    <mergeCell ref="E4:E5"/>
    <mergeCell ref="J4:J5"/>
  </mergeCells>
  <printOptions horizontalCentered="1"/>
  <pageMargins left="0.393055555555556" right="0.393055555555556" top="0.393055555555556" bottom="0.472222222222222" header="0.66875" footer="0.314583333333333"/>
  <pageSetup paperSize="9" scale="7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2024-05-07T03:04:00Z</dcterms:created>
  <dcterms:modified xsi:type="dcterms:W3CDTF">2024-05-08T09:53:06Z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2052-11.8.2.12055</vt:lpwstr>
  </property>
  <property fmtid="{D5CDD505-2E9C-101B-9397-08002B2CF9AE}" pid="3" name="ICV">
    <vt:lpwstr>8646AA9798594F429684A3E715E74A4C</vt:lpwstr>
  </property>
</Properties>
</file>