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945" tabRatio="832"/>
  </bookViews>
  <sheets>
    <sheet name="承保明细表" sheetId="1" r:id="rId1"/>
    <sheet name="业务清单(总)" sheetId="5" state="hidden" r:id="rId2"/>
  </sheets>
  <definedNames>
    <definedName name="_xlnm._FilterDatabase" localSheetId="1" hidden="1">'业务清单(总)'!$A$7:$M$15</definedName>
    <definedName name="_xlnm._FilterDatabase" localSheetId="0" hidden="1">承保明细表!$A$7:$Q$25</definedName>
    <definedName name="_xlnm.Print_Titles" localSheetId="1">'业务清单(总)'!$4:$5</definedName>
  </definedNames>
  <calcPr calcId="144525"/>
</workbook>
</file>

<file path=xl/sharedStrings.xml><?xml version="1.0" encoding="utf-8"?>
<sst xmlns="http://schemas.openxmlformats.org/spreadsheetml/2006/main" count="96" uniqueCount="63">
  <si>
    <t>附件：</t>
  </si>
  <si>
    <t>台山市2023年12月政策性岭南水果种植保险承保明细表</t>
  </si>
  <si>
    <t>统计日期：2023年12月1日至2023年12月31日</t>
  </si>
  <si>
    <t>单位：亩、元</t>
  </si>
  <si>
    <t>单位</t>
  </si>
  <si>
    <t>2023年
累计参保数量</t>
  </si>
  <si>
    <t>当月参保数量</t>
  </si>
  <si>
    <t>当月总保险金额</t>
  </si>
  <si>
    <t>当月总保费</t>
  </si>
  <si>
    <t>保费构成</t>
  </si>
  <si>
    <t>备注</t>
  </si>
  <si>
    <t>省级财政</t>
  </si>
  <si>
    <t>市级财政</t>
  </si>
  <si>
    <t>县级财政</t>
  </si>
  <si>
    <t>农民承担</t>
  </si>
  <si>
    <t>财政应拨付总保费</t>
  </si>
  <si>
    <t>——</t>
  </si>
  <si>
    <t>总计</t>
  </si>
  <si>
    <t>12月共承保荔枝280亩、香蕉106亩</t>
  </si>
  <si>
    <t>白沙</t>
  </si>
  <si>
    <t>北陡</t>
  </si>
  <si>
    <t>赤溪</t>
  </si>
  <si>
    <t>12月共承保荔枝280亩</t>
  </si>
  <si>
    <t>冲蒌</t>
  </si>
  <si>
    <t>川岛</t>
  </si>
  <si>
    <t>大江</t>
  </si>
  <si>
    <t>都斛</t>
  </si>
  <si>
    <t>斗山</t>
  </si>
  <si>
    <t>端芬</t>
  </si>
  <si>
    <t>广海</t>
  </si>
  <si>
    <t>海宴</t>
  </si>
  <si>
    <t>三合</t>
  </si>
  <si>
    <t>12月共承保香蕉106亩</t>
  </si>
  <si>
    <t>深井</t>
  </si>
  <si>
    <t>水步</t>
  </si>
  <si>
    <t>四九</t>
  </si>
  <si>
    <t>台城</t>
  </si>
  <si>
    <t>汶村</t>
  </si>
  <si>
    <t>1、参保数量：种植业指种植面积亩数。
2、根据粤财金〔2022〕14号文件、江农农〔2021〕278号文件，岭南水果种植保险各级财政保费分担说明：省级财政补贴50%，地、市级财政补贴15%，县（区）级财政补贴15%，农民自行负担20%；
3、根据粤财金〔2020〕26号、粤农农〔2020〕389号文件，岭南水果种植保险基本保险金额为3000元/亩 ；                                                                                                                                                                                      
4、根据江农农〔2021〕278号文件，岭南水果种植保险的费率为15%。</t>
  </si>
  <si>
    <t>附件3：</t>
  </si>
  <si>
    <t>江门市台山市镇2023年第二季度政策性岭南水果种植保险业务清单</t>
  </si>
  <si>
    <t>统计日期：2023年1月01日至2023年3月31日</t>
  </si>
  <si>
    <t>序号</t>
  </si>
  <si>
    <t>投保人</t>
  </si>
  <si>
    <t>保单号</t>
  </si>
  <si>
    <t>起保日期</t>
  </si>
  <si>
    <t>参保数量</t>
  </si>
  <si>
    <t>总保险金额</t>
  </si>
  <si>
    <t>总保费</t>
  </si>
  <si>
    <t>林艳君</t>
  </si>
  <si>
    <t>PH1J20234407N000000260</t>
  </si>
  <si>
    <t>2023-04-12</t>
  </si>
  <si>
    <t>黄银芳</t>
  </si>
  <si>
    <t>PH1J20234407N000000262</t>
  </si>
  <si>
    <t>林日儒</t>
  </si>
  <si>
    <t>PH1J20234407N000000261</t>
  </si>
  <si>
    <t>1、参保数量：种植业指种植面积亩数。
2、根据江农农[2021]278号文件，蔬菜种植保险各级财政保费分担说明：省级财政补贴50%，地、市级财政补贴15%，县（区）级财政补贴15%，农民自行负担20%；
3、根据粤财金[2020]26号、粤农农〔2020〕389号文件，蔬菜种植保险分为叶菜、茎菜、果菜，每亩每茬保额分别为900元、1500元、2000元 ；                                                                                                                                                                                      4、根据江农农[2021]278号文件，蔬菜种植保险的露地蔬菜费率为15%、大棚蔬菜费率为10%。</t>
  </si>
  <si>
    <t>保险经办机构负责人：</t>
  </si>
  <si>
    <t>业务主管部门负责人：</t>
  </si>
  <si>
    <t xml:space="preserve">保险经办机构（盖章）： </t>
  </si>
  <si>
    <t>业务主管部门（盖章）：</t>
  </si>
  <si>
    <t xml:space="preserve">                    2022 年  11 月 26 日  </t>
  </si>
  <si>
    <t xml:space="preserve">           年     月     日  </t>
  </si>
</sst>
</file>

<file path=xl/styles.xml><?xml version="1.0" encoding="utf-8"?>
<styleSheet xmlns="http://schemas.openxmlformats.org/spreadsheetml/2006/main">
  <numFmts count="6">
    <numFmt numFmtId="176" formatCode="[DBNum2][$RMB]General;[Red][DBNum2][$RMB]General"/>
    <numFmt numFmtId="177" formatCode="0.00_);[Red]\(0.00\)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9">
    <font>
      <sz val="10"/>
      <name val="Arial"/>
      <charset val="134"/>
    </font>
    <font>
      <sz val="11"/>
      <color theme="1"/>
      <name val="宋体"/>
      <charset val="134"/>
      <scheme val="minor"/>
    </font>
    <font>
      <sz val="9"/>
      <name val="微软雅黑"/>
      <charset val="134"/>
    </font>
    <font>
      <sz val="9"/>
      <name val="宋体"/>
      <charset val="134"/>
    </font>
    <font>
      <b/>
      <sz val="11"/>
      <color theme="1"/>
      <name val="微软雅黑"/>
      <charset val="134"/>
    </font>
    <font>
      <b/>
      <sz val="16"/>
      <name val="微软雅黑"/>
      <charset val="134"/>
    </font>
    <font>
      <b/>
      <sz val="10"/>
      <color rgb="FF000000"/>
      <name val="微软雅黑"/>
      <charset val="134"/>
    </font>
    <font>
      <b/>
      <sz val="10"/>
      <name val="微软雅黑"/>
      <charset val="134"/>
    </font>
    <font>
      <sz val="10"/>
      <name val="宋体"/>
      <charset val="134"/>
    </font>
    <font>
      <sz val="9"/>
      <color rgb="FF000000"/>
      <name val="微软雅黑"/>
      <charset val="134"/>
    </font>
    <font>
      <sz val="12"/>
      <color theme="1"/>
      <name val="宋体"/>
      <charset val="134"/>
      <scheme val="minor"/>
    </font>
    <font>
      <b/>
      <sz val="10"/>
      <color theme="1"/>
      <name val="微软雅黑"/>
      <charset val="134"/>
    </font>
    <font>
      <sz val="9"/>
      <color theme="1"/>
      <name val="宋体"/>
      <charset val="134"/>
    </font>
    <font>
      <sz val="10"/>
      <color theme="1"/>
      <name val="微软雅黑"/>
      <charset val="134"/>
    </font>
    <font>
      <sz val="11"/>
      <color theme="1"/>
      <name val="微软雅黑"/>
      <charset val="134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sz val="10"/>
      <color rgb="FF000000"/>
      <name val="微软雅黑"/>
      <charset val="134"/>
    </font>
    <font>
      <sz val="8"/>
      <color theme="1"/>
      <name val="微软雅黑"/>
      <charset val="134"/>
    </font>
    <font>
      <sz val="16"/>
      <name val="微软雅黑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" fillId="0" borderId="0" applyFont="0" applyFill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3" fillId="5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" fillId="15" borderId="11" applyNumberFormat="0" applyFon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6" fillId="17" borderId="15" applyNumberFormat="0" applyAlignment="0" applyProtection="0">
      <alignment vertical="center"/>
    </xf>
    <xf numFmtId="0" fontId="29" fillId="17" borderId="9" applyNumberFormat="0" applyAlignment="0" applyProtection="0">
      <alignment vertical="center"/>
    </xf>
    <xf numFmtId="0" fontId="38" fillId="33" borderId="16" applyNumberFormat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89">
    <xf numFmtId="0" fontId="0" fillId="0" borderId="0" xfId="0"/>
    <xf numFmtId="0" fontId="1" fillId="0" borderId="0" xfId="49" applyFont="1" applyFill="1" applyBorder="1" applyAlignment="1"/>
    <xf numFmtId="0" fontId="1" fillId="0" borderId="0" xfId="49" applyFont="1" applyFill="1" applyAlignment="1">
      <alignment vertical="center"/>
    </xf>
    <xf numFmtId="0" fontId="1" fillId="0" borderId="0" xfId="49" applyFont="1" applyFill="1" applyAlignment="1"/>
    <xf numFmtId="0" fontId="2" fillId="0" borderId="0" xfId="49" applyFont="1" applyFill="1" applyAlignment="1"/>
    <xf numFmtId="0" fontId="2" fillId="0" borderId="0" xfId="49" applyFont="1" applyFill="1" applyAlignment="1">
      <alignment vertical="center"/>
    </xf>
    <xf numFmtId="0" fontId="3" fillId="0" borderId="0" xfId="49" applyFont="1" applyFill="1" applyAlignment="1">
      <alignment vertical="center"/>
    </xf>
    <xf numFmtId="0" fontId="1" fillId="0" borderId="0" xfId="49" applyNumberFormat="1" applyFont="1" applyFill="1" applyAlignment="1">
      <alignment vertical="center"/>
    </xf>
    <xf numFmtId="0" fontId="4" fillId="0" borderId="0" xfId="49" applyFont="1" applyFill="1" applyBorder="1" applyAlignment="1">
      <alignment horizontal="left"/>
    </xf>
    <xf numFmtId="0" fontId="4" fillId="0" borderId="0" xfId="49" applyFont="1" applyFill="1" applyBorder="1" applyAlignment="1">
      <alignment horizontal="center"/>
    </xf>
    <xf numFmtId="0" fontId="4" fillId="0" borderId="0" xfId="49" applyFont="1" applyFill="1" applyBorder="1" applyAlignment="1">
      <alignment horizontal="center" vertical="center"/>
    </xf>
    <xf numFmtId="0" fontId="4" fillId="0" borderId="0" xfId="49" applyNumberFormat="1" applyFont="1" applyFill="1" applyBorder="1" applyAlignment="1">
      <alignment vertical="center"/>
    </xf>
    <xf numFmtId="0" fontId="5" fillId="0" borderId="0" xfId="49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7" fillId="0" borderId="0" xfId="49" applyFont="1" applyFill="1" applyAlignment="1">
      <alignment horizontal="left"/>
    </xf>
    <xf numFmtId="0" fontId="4" fillId="0" borderId="0" xfId="49" applyFont="1" applyFill="1" applyAlignment="1">
      <alignment horizontal="center" vertical="center"/>
    </xf>
    <xf numFmtId="0" fontId="4" fillId="0" borderId="0" xfId="49" applyFont="1" applyFill="1" applyAlignment="1"/>
    <xf numFmtId="177" fontId="4" fillId="0" borderId="0" xfId="49" applyNumberFormat="1" applyFont="1" applyFill="1" applyAlignment="1"/>
    <xf numFmtId="0" fontId="7" fillId="0" borderId="2" xfId="49" applyFont="1" applyFill="1" applyBorder="1" applyAlignment="1">
      <alignment horizontal="center" vertical="center"/>
    </xf>
    <xf numFmtId="177" fontId="7" fillId="0" borderId="2" xfId="49" applyNumberFormat="1" applyFont="1" applyFill="1" applyBorder="1" applyAlignment="1">
      <alignment horizontal="center" vertical="center"/>
    </xf>
    <xf numFmtId="0" fontId="7" fillId="0" borderId="3" xfId="49" applyFont="1" applyFill="1" applyBorder="1" applyAlignment="1">
      <alignment horizontal="center" vertical="center"/>
    </xf>
    <xf numFmtId="177" fontId="7" fillId="0" borderId="3" xfId="49" applyNumberFormat="1" applyFont="1" applyFill="1" applyBorder="1" applyAlignment="1">
      <alignment horizontal="center" vertical="center"/>
    </xf>
    <xf numFmtId="0" fontId="7" fillId="0" borderId="4" xfId="49" applyFont="1" applyFill="1" applyBorder="1" applyAlignment="1">
      <alignment horizontal="center" vertical="center"/>
    </xf>
    <xf numFmtId="0" fontId="7" fillId="0" borderId="5" xfId="49" applyFont="1" applyFill="1" applyBorder="1" applyAlignment="1">
      <alignment horizontal="center" vertical="center"/>
    </xf>
    <xf numFmtId="0" fontId="7" fillId="0" borderId="6" xfId="49" applyFont="1" applyFill="1" applyBorder="1" applyAlignment="1">
      <alignment horizontal="center" vertical="center"/>
    </xf>
    <xf numFmtId="177" fontId="7" fillId="0" borderId="7" xfId="49" applyNumberFormat="1" applyFont="1" applyFill="1" applyBorder="1" applyAlignment="1">
      <alignment vertical="center"/>
    </xf>
    <xf numFmtId="0" fontId="8" fillId="0" borderId="7" xfId="49" applyFont="1" applyFill="1" applyBorder="1" applyAlignment="1">
      <alignment horizontal="center" vertical="center"/>
    </xf>
    <xf numFmtId="0" fontId="8" fillId="0" borderId="7" xfId="49" applyFont="1" applyFill="1" applyBorder="1" applyAlignment="1">
      <alignment horizontal="center" vertical="center" wrapText="1"/>
    </xf>
    <xf numFmtId="177" fontId="8" fillId="0" borderId="7" xfId="49" applyNumberFormat="1" applyFont="1" applyFill="1" applyBorder="1" applyAlignment="1">
      <alignment vertical="center"/>
    </xf>
    <xf numFmtId="0" fontId="9" fillId="0" borderId="8" xfId="49" applyFont="1" applyFill="1" applyBorder="1" applyAlignment="1">
      <alignment horizontal="left" vertical="center" wrapText="1"/>
    </xf>
    <xf numFmtId="177" fontId="1" fillId="0" borderId="0" xfId="49" applyNumberFormat="1" applyFont="1" applyFill="1" applyAlignment="1">
      <alignment vertical="center"/>
    </xf>
    <xf numFmtId="0" fontId="1" fillId="0" borderId="0" xfId="49" applyFont="1" applyFill="1" applyAlignment="1">
      <alignment horizontal="left" vertical="center"/>
    </xf>
    <xf numFmtId="0" fontId="10" fillId="0" borderId="0" xfId="49" applyFont="1" applyFill="1" applyAlignment="1">
      <alignment horizontal="left" vertical="center"/>
    </xf>
    <xf numFmtId="0" fontId="10" fillId="0" borderId="0" xfId="49" applyFont="1" applyFill="1" applyAlignment="1">
      <alignment horizontal="center"/>
    </xf>
    <xf numFmtId="0" fontId="10" fillId="0" borderId="0" xfId="49" applyFont="1" applyFill="1" applyAlignment="1"/>
    <xf numFmtId="0" fontId="1" fillId="0" borderId="0" xfId="49" applyFont="1" applyFill="1" applyAlignment="1">
      <alignment horizontal="center"/>
    </xf>
    <xf numFmtId="0" fontId="4" fillId="0" borderId="0" xfId="49" applyNumberFormat="1" applyFont="1" applyFill="1" applyBorder="1" applyAlignment="1"/>
    <xf numFmtId="0" fontId="5" fillId="0" borderId="0" xfId="49" applyNumberFormat="1" applyFont="1" applyFill="1" applyAlignment="1">
      <alignment horizontal="center" vertical="center"/>
    </xf>
    <xf numFmtId="0" fontId="11" fillId="0" borderId="0" xfId="49" applyNumberFormat="1" applyFont="1" applyFill="1" applyAlignment="1">
      <alignment horizontal="right"/>
    </xf>
    <xf numFmtId="177" fontId="7" fillId="0" borderId="5" xfId="49" applyNumberFormat="1" applyFont="1" applyFill="1" applyBorder="1" applyAlignment="1">
      <alignment horizontal="center" vertical="center"/>
    </xf>
    <xf numFmtId="177" fontId="7" fillId="0" borderId="6" xfId="49" applyNumberFormat="1" applyFont="1" applyFill="1" applyBorder="1" applyAlignment="1">
      <alignment horizontal="center" vertical="center"/>
    </xf>
    <xf numFmtId="0" fontId="7" fillId="0" borderId="2" xfId="49" applyNumberFormat="1" applyFont="1" applyFill="1" applyBorder="1" applyAlignment="1">
      <alignment horizontal="center" vertical="center"/>
    </xf>
    <xf numFmtId="177" fontId="7" fillId="0" borderId="7" xfId="49" applyNumberFormat="1" applyFont="1" applyFill="1" applyBorder="1" applyAlignment="1">
      <alignment horizontal="center" vertical="center"/>
    </xf>
    <xf numFmtId="0" fontId="7" fillId="0" borderId="3" xfId="49" applyNumberFormat="1" applyFont="1" applyFill="1" applyBorder="1" applyAlignment="1">
      <alignment horizontal="center" vertical="center"/>
    </xf>
    <xf numFmtId="0" fontId="7" fillId="0" borderId="7" xfId="49" applyNumberFormat="1" applyFont="1" applyFill="1" applyBorder="1" applyAlignment="1">
      <alignment horizontal="center" vertical="center"/>
    </xf>
    <xf numFmtId="0" fontId="6" fillId="2" borderId="7" xfId="49" applyNumberFormat="1" applyFont="1" applyFill="1" applyBorder="1" applyAlignment="1">
      <alignment horizontal="left" vertical="center" wrapText="1"/>
    </xf>
    <xf numFmtId="0" fontId="12" fillId="0" borderId="7" xfId="49" applyNumberFormat="1" applyFont="1" applyFill="1" applyBorder="1" applyAlignment="1">
      <alignment vertical="center" wrapText="1"/>
    </xf>
    <xf numFmtId="0" fontId="9" fillId="0" borderId="8" xfId="49" applyNumberFormat="1" applyFont="1" applyFill="1" applyBorder="1" applyAlignment="1">
      <alignment horizontal="left" vertical="center" wrapText="1"/>
    </xf>
    <xf numFmtId="0" fontId="1" fillId="0" borderId="0" xfId="49" applyNumberFormat="1" applyFont="1" applyFill="1" applyAlignment="1">
      <alignment horizontal="left" vertical="center"/>
    </xf>
    <xf numFmtId="0" fontId="1" fillId="0" borderId="0" xfId="49" applyNumberFormat="1" applyFont="1" applyFill="1" applyAlignment="1"/>
    <xf numFmtId="0" fontId="13" fillId="0" borderId="0" xfId="49" applyFont="1" applyFill="1" applyAlignment="1">
      <alignment vertical="center"/>
    </xf>
    <xf numFmtId="0" fontId="4" fillId="0" borderId="0" xfId="49" applyFont="1" applyFill="1" applyAlignment="1">
      <alignment vertical="center"/>
    </xf>
    <xf numFmtId="0" fontId="14" fillId="0" borderId="0" xfId="49" applyFont="1" applyFill="1" applyAlignment="1">
      <alignment vertical="center"/>
    </xf>
    <xf numFmtId="177" fontId="14" fillId="0" borderId="0" xfId="49" applyNumberFormat="1" applyFont="1" applyFill="1" applyAlignment="1">
      <alignment vertical="center"/>
    </xf>
    <xf numFmtId="0" fontId="14" fillId="0" borderId="0" xfId="49" applyFont="1" applyFill="1" applyAlignment="1">
      <alignment horizontal="center" vertical="center"/>
    </xf>
    <xf numFmtId="0" fontId="15" fillId="0" borderId="0" xfId="49" applyFont="1" applyFill="1" applyBorder="1" applyAlignment="1">
      <alignment vertical="center"/>
    </xf>
    <xf numFmtId="177" fontId="15" fillId="0" borderId="0" xfId="49" applyNumberFormat="1" applyFont="1" applyFill="1" applyBorder="1" applyAlignment="1">
      <alignment vertical="center"/>
    </xf>
    <xf numFmtId="0" fontId="16" fillId="0" borderId="0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vertical="center"/>
    </xf>
    <xf numFmtId="0" fontId="6" fillId="0" borderId="1" xfId="49" applyFont="1" applyFill="1" applyBorder="1" applyAlignment="1">
      <alignment horizontal="left" vertical="center"/>
    </xf>
    <xf numFmtId="0" fontId="6" fillId="0" borderId="1" xfId="49" applyFont="1" applyFill="1" applyBorder="1" applyAlignment="1">
      <alignment horizontal="right" vertical="center"/>
    </xf>
    <xf numFmtId="0" fontId="6" fillId="0" borderId="2" xfId="49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77" fontId="6" fillId="0" borderId="4" xfId="49" applyNumberFormat="1" applyFont="1" applyFill="1" applyBorder="1" applyAlignment="1">
      <alignment horizontal="center" vertical="center"/>
    </xf>
    <xf numFmtId="177" fontId="6" fillId="0" borderId="5" xfId="49" applyNumberFormat="1" applyFont="1" applyFill="1" applyBorder="1" applyAlignment="1">
      <alignment horizontal="center" vertical="center"/>
    </xf>
    <xf numFmtId="0" fontId="6" fillId="0" borderId="3" xfId="49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77" fontId="6" fillId="0" borderId="7" xfId="49" applyNumberFormat="1" applyFont="1" applyFill="1" applyBorder="1" applyAlignment="1">
      <alignment horizontal="center" vertical="center" wrapText="1"/>
    </xf>
    <xf numFmtId="0" fontId="6" fillId="0" borderId="4" xfId="49" applyFont="1" applyFill="1" applyBorder="1" applyAlignment="1">
      <alignment horizontal="center" vertical="center"/>
    </xf>
    <xf numFmtId="0" fontId="6" fillId="0" borderId="5" xfId="49" applyFont="1" applyFill="1" applyBorder="1" applyAlignment="1">
      <alignment horizontal="center" vertical="center"/>
    </xf>
    <xf numFmtId="0" fontId="6" fillId="0" borderId="6" xfId="49" applyFont="1" applyFill="1" applyBorder="1" applyAlignment="1">
      <alignment horizontal="center" vertical="center"/>
    </xf>
    <xf numFmtId="177" fontId="6" fillId="0" borderId="4" xfId="49" applyNumberFormat="1" applyFont="1" applyFill="1" applyBorder="1" applyAlignment="1">
      <alignment horizontal="center" vertical="center" wrapText="1"/>
    </xf>
    <xf numFmtId="177" fontId="6" fillId="0" borderId="5" xfId="49" applyNumberFormat="1" applyFont="1" applyFill="1" applyBorder="1" applyAlignment="1">
      <alignment horizontal="center" vertical="center" wrapText="1"/>
    </xf>
    <xf numFmtId="177" fontId="6" fillId="0" borderId="6" xfId="49" applyNumberFormat="1" applyFont="1" applyFill="1" applyBorder="1" applyAlignment="1">
      <alignment horizontal="center" vertical="center" wrapText="1"/>
    </xf>
    <xf numFmtId="0" fontId="6" fillId="0" borderId="7" xfId="49" applyFont="1" applyFill="1" applyBorder="1" applyAlignment="1">
      <alignment horizontal="center" vertical="center"/>
    </xf>
    <xf numFmtId="177" fontId="6" fillId="2" borderId="7" xfId="49" applyNumberFormat="1" applyFont="1" applyFill="1" applyBorder="1" applyAlignment="1">
      <alignment horizontal="center" vertical="center"/>
    </xf>
    <xf numFmtId="0" fontId="17" fillId="0" borderId="7" xfId="49" applyFont="1" applyFill="1" applyBorder="1" applyAlignment="1">
      <alignment horizontal="center" vertical="center"/>
    </xf>
    <xf numFmtId="177" fontId="17" fillId="2" borderId="7" xfId="49" applyNumberFormat="1" applyFont="1" applyFill="1" applyBorder="1" applyAlignment="1">
      <alignment horizontal="center" vertical="center"/>
    </xf>
    <xf numFmtId="0" fontId="14" fillId="0" borderId="0" xfId="49" applyFont="1" applyFill="1" applyAlignment="1">
      <alignment horizontal="right" vertical="center"/>
    </xf>
    <xf numFmtId="0" fontId="15" fillId="0" borderId="0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/>
    </xf>
    <xf numFmtId="177" fontId="6" fillId="0" borderId="6" xfId="49" applyNumberFormat="1" applyFont="1" applyFill="1" applyBorder="1" applyAlignment="1">
      <alignment horizontal="center" vertical="center"/>
    </xf>
    <xf numFmtId="0" fontId="18" fillId="0" borderId="7" xfId="49" applyNumberFormat="1" applyFont="1" applyFill="1" applyBorder="1" applyAlignment="1">
      <alignment horizontal="center" vertical="center" wrapText="1"/>
    </xf>
    <xf numFmtId="176" fontId="4" fillId="0" borderId="0" xfId="49" applyNumberFormat="1" applyFont="1" applyFill="1" applyAlignment="1">
      <alignment vertical="center"/>
    </xf>
    <xf numFmtId="0" fontId="11" fillId="0" borderId="7" xfId="49" applyNumberFormat="1" applyFont="1" applyFill="1" applyBorder="1" applyAlignment="1">
      <alignment horizontal="center" vertical="center" wrapText="1"/>
    </xf>
    <xf numFmtId="176" fontId="19" fillId="0" borderId="0" xfId="0" applyNumberFormat="1" applyFont="1" applyAlignment="1">
      <alignment horizontal="justify"/>
    </xf>
    <xf numFmtId="0" fontId="13" fillId="0" borderId="7" xfId="49" applyNumberFormat="1" applyFont="1" applyFill="1" applyBorder="1" applyAlignment="1">
      <alignment horizontal="center" vertical="center" wrapText="1"/>
    </xf>
    <xf numFmtId="0" fontId="9" fillId="0" borderId="8" xfId="49" applyFont="1" applyFill="1" applyBorder="1" applyAlignment="1">
      <alignment horizontal="center" vertical="center" wrapText="1"/>
    </xf>
    <xf numFmtId="0" fontId="19" fillId="0" borderId="0" xfId="0" applyFont="1" applyAlignment="1">
      <alignment horizontal="justify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Q28"/>
  <sheetViews>
    <sheetView tabSelected="1" workbookViewId="0">
      <selection activeCell="E11" sqref="E11"/>
    </sheetView>
  </sheetViews>
  <sheetFormatPr defaultColWidth="9" defaultRowHeight="16.5"/>
  <cols>
    <col min="1" max="1" width="9.85714285714286" style="52" customWidth="1"/>
    <col min="2" max="3" width="13.8571428571429" style="52" customWidth="1"/>
    <col min="4" max="4" width="17.2857142857143" style="52" customWidth="1"/>
    <col min="5" max="5" width="16.1428571428571" style="52" customWidth="1"/>
    <col min="6" max="9" width="14.7142857142857" style="53" customWidth="1"/>
    <col min="10" max="10" width="51.1428571428571" style="54" customWidth="1"/>
    <col min="11" max="11" width="14.5714285714286" style="52"/>
    <col min="12" max="12" width="9.14285714285714" style="52"/>
    <col min="13" max="13" width="14.5714285714286" style="52"/>
    <col min="14" max="14" width="12" style="52"/>
    <col min="15" max="15" width="44.2857142857143" style="52" customWidth="1"/>
    <col min="16" max="16" width="12" style="52"/>
    <col min="17" max="17" width="12.5714285714286" style="52" customWidth="1"/>
    <col min="18" max="16380" width="9.14285714285714" style="52"/>
    <col min="16381" max="16384" width="9" style="52"/>
  </cols>
  <sheetData>
    <row r="1" spans="1:10">
      <c r="A1" s="55" t="s">
        <v>0</v>
      </c>
      <c r="B1" s="55"/>
      <c r="C1" s="55"/>
      <c r="D1" s="55"/>
      <c r="E1" s="55"/>
      <c r="F1" s="56"/>
      <c r="G1" s="56"/>
      <c r="H1" s="56"/>
      <c r="I1" s="56"/>
      <c r="J1" s="79"/>
    </row>
    <row r="2" ht="36" customHeight="1" spans="1:10">
      <c r="A2" s="57" t="s">
        <v>1</v>
      </c>
      <c r="B2" s="57"/>
      <c r="C2" s="57"/>
      <c r="D2" s="57"/>
      <c r="E2" s="57"/>
      <c r="F2" s="57"/>
      <c r="G2" s="57"/>
      <c r="H2" s="57"/>
      <c r="I2" s="57"/>
      <c r="J2" s="57"/>
    </row>
    <row r="3" s="50" customFormat="1" ht="23" customHeight="1" spans="1:10">
      <c r="A3" s="13" t="s">
        <v>2</v>
      </c>
      <c r="B3" s="58"/>
      <c r="C3" s="58"/>
      <c r="D3" s="59"/>
      <c r="E3" s="60" t="s">
        <v>3</v>
      </c>
      <c r="F3" s="60"/>
      <c r="G3" s="60"/>
      <c r="H3" s="60"/>
      <c r="I3" s="60"/>
      <c r="J3" s="80"/>
    </row>
    <row r="4" ht="19.5" customHeight="1" spans="1:10">
      <c r="A4" s="61" t="s">
        <v>4</v>
      </c>
      <c r="B4" s="62" t="s">
        <v>5</v>
      </c>
      <c r="C4" s="62" t="s">
        <v>6</v>
      </c>
      <c r="D4" s="62" t="s">
        <v>7</v>
      </c>
      <c r="E4" s="61" t="s">
        <v>8</v>
      </c>
      <c r="F4" s="63" t="s">
        <v>9</v>
      </c>
      <c r="G4" s="64"/>
      <c r="H4" s="64"/>
      <c r="I4" s="81"/>
      <c r="J4" s="61" t="s">
        <v>10</v>
      </c>
    </row>
    <row r="5" ht="19.5" customHeight="1" spans="1:10">
      <c r="A5" s="65"/>
      <c r="B5" s="66"/>
      <c r="C5" s="66"/>
      <c r="D5" s="66"/>
      <c r="E5" s="65"/>
      <c r="F5" s="67" t="s">
        <v>11</v>
      </c>
      <c r="G5" s="67" t="s">
        <v>12</v>
      </c>
      <c r="H5" s="67" t="s">
        <v>13</v>
      </c>
      <c r="I5" s="67" t="s">
        <v>14</v>
      </c>
      <c r="J5" s="65"/>
    </row>
    <row r="6" s="51" customFormat="1" ht="21" customHeight="1" spans="1:15">
      <c r="A6" s="68" t="s">
        <v>15</v>
      </c>
      <c r="B6" s="69"/>
      <c r="C6" s="69"/>
      <c r="D6" s="69"/>
      <c r="E6" s="70"/>
      <c r="F6" s="71">
        <f>SUM(F7:H7)</f>
        <v>138960</v>
      </c>
      <c r="G6" s="72"/>
      <c r="H6" s="73"/>
      <c r="I6" s="82" t="s">
        <v>16</v>
      </c>
      <c r="J6" s="82" t="s">
        <v>16</v>
      </c>
      <c r="O6" s="83"/>
    </row>
    <row r="7" s="51" customFormat="1" ht="27" customHeight="1" spans="1:17">
      <c r="A7" s="74" t="s">
        <v>17</v>
      </c>
      <c r="B7" s="75">
        <f>SUM(B8:B24)</f>
        <v>92948.67</v>
      </c>
      <c r="C7" s="75">
        <f t="shared" ref="C7:I7" si="0">SUM(C8:C24)</f>
        <v>386</v>
      </c>
      <c r="D7" s="75">
        <f t="shared" si="0"/>
        <v>1158000</v>
      </c>
      <c r="E7" s="75">
        <f t="shared" si="0"/>
        <v>173700</v>
      </c>
      <c r="F7" s="75">
        <f t="shared" si="0"/>
        <v>86850</v>
      </c>
      <c r="G7" s="75">
        <f t="shared" si="0"/>
        <v>26055</v>
      </c>
      <c r="H7" s="75">
        <f t="shared" si="0"/>
        <v>26055</v>
      </c>
      <c r="I7" s="75">
        <f t="shared" si="0"/>
        <v>34740</v>
      </c>
      <c r="J7" s="84" t="s">
        <v>18</v>
      </c>
      <c r="O7" s="85"/>
      <c r="Q7" s="88"/>
    </row>
    <row r="8" s="52" customFormat="1" ht="25" customHeight="1" spans="1:10">
      <c r="A8" s="76" t="s">
        <v>19</v>
      </c>
      <c r="B8" s="77">
        <v>3899</v>
      </c>
      <c r="C8" s="77">
        <v>0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82" t="s">
        <v>16</v>
      </c>
    </row>
    <row r="9" s="52" customFormat="1" ht="25" customHeight="1" spans="1:10">
      <c r="A9" s="76" t="s">
        <v>20</v>
      </c>
      <c r="B9" s="77">
        <v>28930</v>
      </c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82" t="s">
        <v>16</v>
      </c>
    </row>
    <row r="10" s="52" customFormat="1" ht="25" customHeight="1" spans="1:10">
      <c r="A10" s="76" t="s">
        <v>21</v>
      </c>
      <c r="B10" s="77">
        <v>965</v>
      </c>
      <c r="C10" s="77">
        <v>280</v>
      </c>
      <c r="D10" s="77">
        <v>840000</v>
      </c>
      <c r="E10" s="77">
        <v>126000</v>
      </c>
      <c r="F10" s="77">
        <v>63000</v>
      </c>
      <c r="G10" s="77">
        <v>18900</v>
      </c>
      <c r="H10" s="77">
        <v>18900</v>
      </c>
      <c r="I10" s="77">
        <v>25200</v>
      </c>
      <c r="J10" s="86" t="s">
        <v>22</v>
      </c>
    </row>
    <row r="11" s="52" customFormat="1" ht="25" customHeight="1" spans="1:10">
      <c r="A11" s="76" t="s">
        <v>23</v>
      </c>
      <c r="B11" s="77">
        <v>1003</v>
      </c>
      <c r="C11" s="77">
        <v>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82" t="s">
        <v>16</v>
      </c>
    </row>
    <row r="12" s="52" customFormat="1" ht="25" customHeight="1" spans="1:10">
      <c r="A12" s="76" t="s">
        <v>24</v>
      </c>
      <c r="B12" s="77">
        <v>460</v>
      </c>
      <c r="C12" s="77">
        <v>0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82" t="s">
        <v>16</v>
      </c>
    </row>
    <row r="13" s="52" customFormat="1" ht="25" customHeight="1" spans="1:10">
      <c r="A13" s="76" t="s">
        <v>25</v>
      </c>
      <c r="B13" s="77">
        <v>2350</v>
      </c>
      <c r="C13" s="77">
        <v>0</v>
      </c>
      <c r="D13" s="77">
        <v>0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82" t="s">
        <v>16</v>
      </c>
    </row>
    <row r="14" s="52" customFormat="1" ht="25" customHeight="1" spans="1:10">
      <c r="A14" s="76" t="s">
        <v>26</v>
      </c>
      <c r="B14" s="77">
        <v>661</v>
      </c>
      <c r="C14" s="77">
        <v>0</v>
      </c>
      <c r="D14" s="77">
        <v>0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82" t="s">
        <v>16</v>
      </c>
    </row>
    <row r="15" s="52" customFormat="1" ht="25" customHeight="1" spans="1:10">
      <c r="A15" s="76" t="s">
        <v>27</v>
      </c>
      <c r="B15" s="77">
        <v>68</v>
      </c>
      <c r="C15" s="77">
        <v>0</v>
      </c>
      <c r="D15" s="77">
        <v>0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82" t="s">
        <v>16</v>
      </c>
    </row>
    <row r="16" s="52" customFormat="1" ht="25" customHeight="1" spans="1:10">
      <c r="A16" s="76" t="s">
        <v>28</v>
      </c>
      <c r="B16" s="77">
        <v>32062.1</v>
      </c>
      <c r="C16" s="77">
        <v>0</v>
      </c>
      <c r="D16" s="77">
        <v>0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82" t="s">
        <v>16</v>
      </c>
    </row>
    <row r="17" s="52" customFormat="1" ht="25" customHeight="1" spans="1:10">
      <c r="A17" s="76" t="s">
        <v>29</v>
      </c>
      <c r="B17" s="77">
        <v>594</v>
      </c>
      <c r="C17" s="77">
        <v>0</v>
      </c>
      <c r="D17" s="77">
        <v>0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82" t="s">
        <v>16</v>
      </c>
    </row>
    <row r="18" s="52" customFormat="1" ht="25" customHeight="1" spans="1:10">
      <c r="A18" s="76" t="s">
        <v>30</v>
      </c>
      <c r="B18" s="77">
        <v>6658</v>
      </c>
      <c r="C18" s="77">
        <v>0</v>
      </c>
      <c r="D18" s="77">
        <v>0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82" t="s">
        <v>16</v>
      </c>
    </row>
    <row r="19" s="52" customFormat="1" ht="25" customHeight="1" spans="1:10">
      <c r="A19" s="76" t="s">
        <v>31</v>
      </c>
      <c r="B19" s="77">
        <v>8818.57</v>
      </c>
      <c r="C19" s="77">
        <v>106</v>
      </c>
      <c r="D19" s="77">
        <v>318000</v>
      </c>
      <c r="E19" s="77">
        <v>47700</v>
      </c>
      <c r="F19" s="77">
        <v>23850</v>
      </c>
      <c r="G19" s="77">
        <v>7155</v>
      </c>
      <c r="H19" s="77">
        <v>7155</v>
      </c>
      <c r="I19" s="77">
        <v>9540</v>
      </c>
      <c r="J19" s="86" t="s">
        <v>32</v>
      </c>
    </row>
    <row r="20" s="52" customFormat="1" ht="25" customHeight="1" spans="1:10">
      <c r="A20" s="76" t="s">
        <v>33</v>
      </c>
      <c r="B20" s="77">
        <v>300</v>
      </c>
      <c r="C20" s="77">
        <v>0</v>
      </c>
      <c r="D20" s="77">
        <v>0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82" t="s">
        <v>16</v>
      </c>
    </row>
    <row r="21" s="52" customFormat="1" ht="25" customHeight="1" spans="1:10">
      <c r="A21" s="76" t="s">
        <v>34</v>
      </c>
      <c r="B21" s="77">
        <v>739</v>
      </c>
      <c r="C21" s="77">
        <v>0</v>
      </c>
      <c r="D21" s="77">
        <v>0</v>
      </c>
      <c r="E21" s="77">
        <v>0</v>
      </c>
      <c r="F21" s="77">
        <v>0</v>
      </c>
      <c r="G21" s="77">
        <v>0</v>
      </c>
      <c r="H21" s="77">
        <v>0</v>
      </c>
      <c r="I21" s="77">
        <v>0</v>
      </c>
      <c r="J21" s="82" t="s">
        <v>16</v>
      </c>
    </row>
    <row r="22" s="52" customFormat="1" ht="25" customHeight="1" spans="1:10">
      <c r="A22" s="76" t="s">
        <v>35</v>
      </c>
      <c r="B22" s="77">
        <v>2416</v>
      </c>
      <c r="C22" s="77">
        <v>0</v>
      </c>
      <c r="D22" s="77">
        <v>0</v>
      </c>
      <c r="E22" s="77">
        <v>0</v>
      </c>
      <c r="F22" s="77">
        <v>0</v>
      </c>
      <c r="G22" s="77">
        <v>0</v>
      </c>
      <c r="H22" s="77">
        <v>0</v>
      </c>
      <c r="I22" s="77">
        <v>0</v>
      </c>
      <c r="J22" s="82" t="s">
        <v>16</v>
      </c>
    </row>
    <row r="23" s="52" customFormat="1" ht="25" customHeight="1" spans="1:10">
      <c r="A23" s="76" t="s">
        <v>36</v>
      </c>
      <c r="B23" s="77">
        <v>1975</v>
      </c>
      <c r="C23" s="77">
        <v>0</v>
      </c>
      <c r="D23" s="77">
        <v>0</v>
      </c>
      <c r="E23" s="77">
        <v>0</v>
      </c>
      <c r="F23" s="77">
        <v>0</v>
      </c>
      <c r="G23" s="77">
        <v>0</v>
      </c>
      <c r="H23" s="77">
        <v>0</v>
      </c>
      <c r="I23" s="77">
        <v>0</v>
      </c>
      <c r="J23" s="82" t="s">
        <v>16</v>
      </c>
    </row>
    <row r="24" s="52" customFormat="1" ht="25" customHeight="1" spans="1:10">
      <c r="A24" s="76" t="s">
        <v>37</v>
      </c>
      <c r="B24" s="77">
        <v>1050</v>
      </c>
      <c r="C24" s="77">
        <v>0</v>
      </c>
      <c r="D24" s="77">
        <v>0</v>
      </c>
      <c r="E24" s="77">
        <v>0</v>
      </c>
      <c r="F24" s="77">
        <v>0</v>
      </c>
      <c r="G24" s="77">
        <v>0</v>
      </c>
      <c r="H24" s="77">
        <v>0</v>
      </c>
      <c r="I24" s="77">
        <v>0</v>
      </c>
      <c r="J24" s="82" t="s">
        <v>16</v>
      </c>
    </row>
    <row r="25" ht="72" customHeight="1" spans="1:10">
      <c r="A25" s="29" t="s">
        <v>38</v>
      </c>
      <c r="B25" s="29"/>
      <c r="C25" s="29"/>
      <c r="D25" s="29"/>
      <c r="E25" s="29"/>
      <c r="F25" s="29"/>
      <c r="G25" s="29"/>
      <c r="H25" s="29"/>
      <c r="I25" s="29"/>
      <c r="J25" s="87"/>
    </row>
    <row r="28" spans="5:5">
      <c r="E28" s="78"/>
    </row>
  </sheetData>
  <mergeCells count="12">
    <mergeCell ref="A2:J2"/>
    <mergeCell ref="E3:J3"/>
    <mergeCell ref="F4:I4"/>
    <mergeCell ref="A6:E6"/>
    <mergeCell ref="F6:H6"/>
    <mergeCell ref="A25:J25"/>
    <mergeCell ref="A4:A5"/>
    <mergeCell ref="B4:B5"/>
    <mergeCell ref="C4:C5"/>
    <mergeCell ref="D4:D5"/>
    <mergeCell ref="E4:E5"/>
    <mergeCell ref="J4:J5"/>
  </mergeCells>
  <printOptions horizontalCentered="1"/>
  <pageMargins left="0.984027777777778" right="0.393055555555556" top="0.472222222222222" bottom="0.472222222222222" header="0.66875" footer="0.314583333333333"/>
  <pageSetup paperSize="9" scale="73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M17"/>
  <sheetViews>
    <sheetView workbookViewId="0">
      <selection activeCell="B9" sqref="B9:L10"/>
    </sheetView>
  </sheetViews>
  <sheetFormatPr defaultColWidth="9" defaultRowHeight="13.5"/>
  <cols>
    <col min="1" max="1" width="6" style="2" customWidth="1"/>
    <col min="2" max="2" width="7.28571428571429" style="2" customWidth="1"/>
    <col min="3" max="3" width="9.42857142857143" style="2" customWidth="1"/>
    <col min="4" max="4" width="25" style="2" customWidth="1"/>
    <col min="5" max="5" width="13.2857142857143" style="2" customWidth="1"/>
    <col min="6" max="6" width="10.8571428571429" style="2" customWidth="1"/>
    <col min="7" max="7" width="15.4285714285714" style="2" customWidth="1"/>
    <col min="8" max="8" width="14.7142857142857" style="2" customWidth="1"/>
    <col min="9" max="9" width="12.8571428571429" style="2" customWidth="1"/>
    <col min="10" max="10" width="13.8571428571429" style="2" customWidth="1"/>
    <col min="11" max="12" width="13" style="2" customWidth="1"/>
    <col min="13" max="13" width="20.8571428571429" style="7" customWidth="1"/>
    <col min="14" max="15" width="9.14285714285714" style="2"/>
    <col min="16" max="16" width="9.28571428571429" style="2"/>
    <col min="17" max="16384" width="9.14285714285714" style="2"/>
  </cols>
  <sheetData>
    <row r="1" s="1" customFormat="1" ht="15" spans="1:13">
      <c r="A1" s="8" t="s">
        <v>39</v>
      </c>
      <c r="B1" s="9"/>
      <c r="C1" s="10"/>
      <c r="D1" s="10"/>
      <c r="E1" s="10"/>
      <c r="F1" s="11"/>
      <c r="G1" s="11"/>
      <c r="H1" s="11"/>
      <c r="I1" s="11"/>
      <c r="J1" s="11"/>
      <c r="K1" s="11"/>
      <c r="L1" s="11"/>
      <c r="M1" s="36"/>
    </row>
    <row r="2" s="2" customFormat="1" ht="36" customHeight="1" spans="1:13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7"/>
    </row>
    <row r="3" s="3" customFormat="1" ht="23" customHeight="1" spans="1:13">
      <c r="A3" s="13" t="s">
        <v>41</v>
      </c>
      <c r="B3" s="14"/>
      <c r="C3" s="15"/>
      <c r="D3" s="15"/>
      <c r="E3" s="15"/>
      <c r="F3" s="16"/>
      <c r="G3" s="16"/>
      <c r="H3" s="17"/>
      <c r="I3" s="17"/>
      <c r="J3" s="17"/>
      <c r="K3" s="17"/>
      <c r="L3" s="17"/>
      <c r="M3" s="38" t="s">
        <v>3</v>
      </c>
    </row>
    <row r="4" s="4" customFormat="1" ht="20.1" customHeight="1" spans="1:13">
      <c r="A4" s="18" t="s">
        <v>42</v>
      </c>
      <c r="B4" s="18" t="s">
        <v>4</v>
      </c>
      <c r="C4" s="18" t="s">
        <v>43</v>
      </c>
      <c r="D4" s="18" t="s">
        <v>44</v>
      </c>
      <c r="E4" s="18" t="s">
        <v>45</v>
      </c>
      <c r="F4" s="18" t="s">
        <v>46</v>
      </c>
      <c r="G4" s="18" t="s">
        <v>47</v>
      </c>
      <c r="H4" s="19" t="s">
        <v>48</v>
      </c>
      <c r="I4" s="39" t="s">
        <v>9</v>
      </c>
      <c r="J4" s="39"/>
      <c r="K4" s="39"/>
      <c r="L4" s="40"/>
      <c r="M4" s="41" t="s">
        <v>10</v>
      </c>
    </row>
    <row r="5" s="4" customFormat="1" ht="20.1" customHeight="1" spans="1:13">
      <c r="A5" s="20"/>
      <c r="B5" s="20"/>
      <c r="C5" s="20"/>
      <c r="D5" s="20"/>
      <c r="E5" s="20"/>
      <c r="F5" s="20"/>
      <c r="G5" s="20"/>
      <c r="H5" s="21"/>
      <c r="I5" s="42" t="s">
        <v>11</v>
      </c>
      <c r="J5" s="42" t="s">
        <v>12</v>
      </c>
      <c r="K5" s="42" t="s">
        <v>13</v>
      </c>
      <c r="L5" s="42" t="s">
        <v>14</v>
      </c>
      <c r="M5" s="43"/>
    </row>
    <row r="6" s="5" customFormat="1" ht="26.25" customHeight="1" spans="1:13">
      <c r="A6" s="22" t="s">
        <v>15</v>
      </c>
      <c r="B6" s="23"/>
      <c r="C6" s="23"/>
      <c r="D6" s="23"/>
      <c r="E6" s="23"/>
      <c r="F6" s="23"/>
      <c r="G6" s="23"/>
      <c r="H6" s="24"/>
      <c r="I6" s="39">
        <f>SUM(I7:K7)</f>
        <v>333360</v>
      </c>
      <c r="J6" s="39"/>
      <c r="K6" s="40"/>
      <c r="L6" s="42" t="s">
        <v>16</v>
      </c>
      <c r="M6" s="44" t="s">
        <v>16</v>
      </c>
    </row>
    <row r="7" s="5" customFormat="1" ht="32" customHeight="1" spans="1:13">
      <c r="A7" s="22" t="s">
        <v>17</v>
      </c>
      <c r="B7" s="23"/>
      <c r="C7" s="23"/>
      <c r="D7" s="23"/>
      <c r="E7" s="24"/>
      <c r="F7" s="25">
        <f>SUM(F8:F10)</f>
        <v>926</v>
      </c>
      <c r="G7" s="25">
        <f t="shared" ref="G7:L7" si="0">SUM(G8:G10)</f>
        <v>2778000</v>
      </c>
      <c r="H7" s="25">
        <f t="shared" si="0"/>
        <v>416700</v>
      </c>
      <c r="I7" s="25">
        <f t="shared" si="0"/>
        <v>208350</v>
      </c>
      <c r="J7" s="25">
        <f t="shared" si="0"/>
        <v>62505</v>
      </c>
      <c r="K7" s="25">
        <f t="shared" si="0"/>
        <v>62505</v>
      </c>
      <c r="L7" s="25">
        <f t="shared" si="0"/>
        <v>83340</v>
      </c>
      <c r="M7" s="45"/>
    </row>
    <row r="8" s="6" customFormat="1" ht="45" customHeight="1" spans="1:13">
      <c r="A8" s="26">
        <v>1</v>
      </c>
      <c r="B8" s="26" t="s">
        <v>35</v>
      </c>
      <c r="C8" s="27" t="s">
        <v>49</v>
      </c>
      <c r="D8" s="26" t="s">
        <v>50</v>
      </c>
      <c r="E8" s="26" t="s">
        <v>51</v>
      </c>
      <c r="F8" s="28">
        <v>288</v>
      </c>
      <c r="G8" s="28">
        <v>864000</v>
      </c>
      <c r="H8" s="28">
        <v>129600</v>
      </c>
      <c r="I8" s="28">
        <v>64800</v>
      </c>
      <c r="J8" s="28">
        <v>19440</v>
      </c>
      <c r="K8" s="28">
        <v>19440</v>
      </c>
      <c r="L8" s="28">
        <v>25920</v>
      </c>
      <c r="M8" s="46"/>
    </row>
    <row r="9" s="6" customFormat="1" ht="30" customHeight="1" spans="1:13">
      <c r="A9" s="26">
        <v>2</v>
      </c>
      <c r="B9" s="26" t="s">
        <v>36</v>
      </c>
      <c r="C9" s="27" t="s">
        <v>52</v>
      </c>
      <c r="D9" s="26" t="s">
        <v>53</v>
      </c>
      <c r="E9" s="26" t="s">
        <v>51</v>
      </c>
      <c r="F9" s="28">
        <v>277</v>
      </c>
      <c r="G9" s="28">
        <v>831000</v>
      </c>
      <c r="H9" s="28">
        <v>124650</v>
      </c>
      <c r="I9" s="28">
        <v>62325</v>
      </c>
      <c r="J9" s="28">
        <v>18697.5</v>
      </c>
      <c r="K9" s="28">
        <v>18697.5</v>
      </c>
      <c r="L9" s="28">
        <v>24930</v>
      </c>
      <c r="M9" s="46"/>
    </row>
    <row r="10" s="6" customFormat="1" ht="30" customHeight="1" spans="1:13">
      <c r="A10" s="26">
        <v>3</v>
      </c>
      <c r="B10" s="26" t="s">
        <v>36</v>
      </c>
      <c r="C10" s="27" t="s">
        <v>54</v>
      </c>
      <c r="D10" s="26" t="s">
        <v>55</v>
      </c>
      <c r="E10" s="26" t="s">
        <v>51</v>
      </c>
      <c r="F10" s="28">
        <v>361</v>
      </c>
      <c r="G10" s="28">
        <v>1083000</v>
      </c>
      <c r="H10" s="28">
        <v>162450</v>
      </c>
      <c r="I10" s="28">
        <v>81225</v>
      </c>
      <c r="J10" s="28">
        <v>24367.5</v>
      </c>
      <c r="K10" s="28">
        <v>24367.5</v>
      </c>
      <c r="L10" s="28">
        <v>32490</v>
      </c>
      <c r="M10" s="46"/>
    </row>
    <row r="11" ht="73.5" customHeight="1" spans="1:13">
      <c r="A11" s="29" t="s">
        <v>56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47"/>
    </row>
    <row r="12" spans="6:9">
      <c r="F12" s="30"/>
      <c r="G12" s="30"/>
      <c r="H12" s="30"/>
      <c r="I12" s="30"/>
    </row>
    <row r="13" ht="30" customHeight="1" spans="1:13">
      <c r="A13" s="31"/>
      <c r="B13" s="31"/>
      <c r="C13" s="31"/>
      <c r="D13" s="32" t="s">
        <v>57</v>
      </c>
      <c r="E13" s="32"/>
      <c r="F13" s="32"/>
      <c r="G13" s="32"/>
      <c r="H13" s="32"/>
      <c r="I13" s="32"/>
      <c r="J13" s="32" t="s">
        <v>58</v>
      </c>
      <c r="K13" s="32"/>
      <c r="L13" s="32"/>
      <c r="M13" s="48"/>
    </row>
    <row r="14" ht="30" customHeight="1" spans="1:13">
      <c r="A14" s="31"/>
      <c r="B14" s="31"/>
      <c r="C14" s="31"/>
      <c r="D14" s="32" t="s">
        <v>59</v>
      </c>
      <c r="E14" s="32"/>
      <c r="F14" s="32"/>
      <c r="G14" s="32"/>
      <c r="H14" s="32"/>
      <c r="I14" s="32"/>
      <c r="J14" s="32" t="s">
        <v>60</v>
      </c>
      <c r="K14" s="32"/>
      <c r="L14" s="32"/>
      <c r="M14" s="48"/>
    </row>
    <row r="15" ht="22.5" customHeight="1" spans="1:13">
      <c r="A15" s="31"/>
      <c r="B15" s="31"/>
      <c r="C15" s="31"/>
      <c r="D15" s="33" t="s">
        <v>61</v>
      </c>
      <c r="E15" s="33"/>
      <c r="F15" s="33"/>
      <c r="G15" s="34"/>
      <c r="H15" s="34"/>
      <c r="I15" s="34"/>
      <c r="J15" s="34" t="s">
        <v>62</v>
      </c>
      <c r="K15" s="34"/>
      <c r="L15" s="32"/>
      <c r="M15" s="48"/>
    </row>
    <row r="16" spans="1:13">
      <c r="A16" s="35"/>
      <c r="B16" s="35"/>
      <c r="C16" s="35"/>
      <c r="D16" s="3"/>
      <c r="E16" s="3"/>
      <c r="F16" s="3"/>
      <c r="G16" s="3"/>
      <c r="H16" s="3"/>
      <c r="I16" s="3"/>
      <c r="J16" s="3"/>
      <c r="K16" s="3"/>
      <c r="L16" s="3"/>
      <c r="M16" s="49"/>
    </row>
    <row r="17" spans="1:13">
      <c r="A17" s="35"/>
      <c r="B17" s="35"/>
      <c r="C17" s="35"/>
      <c r="D17" s="3"/>
      <c r="E17" s="3"/>
      <c r="F17" s="3"/>
      <c r="G17" s="3"/>
      <c r="H17" s="3"/>
      <c r="I17" s="3"/>
      <c r="J17" s="3"/>
      <c r="K17" s="3"/>
      <c r="L17" s="3"/>
      <c r="M17" s="49"/>
    </row>
  </sheetData>
  <autoFilter ref="A7:M15">
    <extLst/>
  </autoFilter>
  <sortState ref="B8:M61">
    <sortCondition ref="B8:B61"/>
    <sortCondition ref="D8:D61"/>
  </sortState>
  <mergeCells count="15">
    <mergeCell ref="A2:M2"/>
    <mergeCell ref="I4:L4"/>
    <mergeCell ref="A6:H6"/>
    <mergeCell ref="I6:K6"/>
    <mergeCell ref="A7:E7"/>
    <mergeCell ref="A11:M11"/>
    <mergeCell ref="A4:A5"/>
    <mergeCell ref="B4:B5"/>
    <mergeCell ref="C4:C5"/>
    <mergeCell ref="D4:D5"/>
    <mergeCell ref="E4:E5"/>
    <mergeCell ref="F4:F5"/>
    <mergeCell ref="G4:G5"/>
    <mergeCell ref="H4:H5"/>
    <mergeCell ref="M4:M5"/>
  </mergeCells>
  <printOptions horizontalCentered="1"/>
  <pageMargins left="0.393700787401575" right="0.31496062992126" top="0.748031496062992" bottom="0.748031496062992" header="0.31496062992126" footer="0.31496062992126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承保明细表</vt:lpstr>
      <vt:lpstr>业务清单(总)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金金</cp:lastModifiedBy>
  <dcterms:created xsi:type="dcterms:W3CDTF">2021-11-18T08:29:00Z</dcterms:created>
  <dcterms:modified xsi:type="dcterms:W3CDTF">2024-02-04T07:11:40Z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  <property fmtid="{D5CDD505-2E9C-101B-9397-08002B2CF9AE}" pid="3" name="KSOReadingLayout">
    <vt:bool>true</vt:bool>
  </property>
</Properties>
</file>