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195"/>
  </bookViews>
  <sheets>
    <sheet name="sheet1" sheetId="1" r:id="rId1"/>
  </sheets>
  <definedNames>
    <definedName name="_xlnm.Print_Area" localSheetId="0">sheet1!$A$1:$L$13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<sst xmlns="http://schemas.openxmlformats.org/spreadsheetml/2006/main" count="31" uniqueCount="25">
  <si>
    <t>附件1</t>
  </si>
  <si>
    <t>2023年台山市一般公共预算收支调整情况表</t>
  </si>
  <si>
    <t>单位：万元</t>
  </si>
  <si>
    <t>项目</t>
  </si>
  <si>
    <t>收入</t>
  </si>
  <si>
    <t>支出</t>
  </si>
  <si>
    <t>年初预算数</t>
  </si>
  <si>
    <t>第一次调整预算数</t>
  </si>
  <si>
    <t>第二次调整预算数</t>
  </si>
  <si>
    <t>与第一次调整预算对比情况</t>
  </si>
  <si>
    <t>备注</t>
  </si>
  <si>
    <t>收入合计</t>
  </si>
  <si>
    <t>支出合计</t>
  </si>
  <si>
    <t>一、一般公共预算收入</t>
  </si>
  <si>
    <t>一、一般公共预算支出</t>
  </si>
  <si>
    <t>二、上级补助收入</t>
  </si>
  <si>
    <t>二、上解支出</t>
  </si>
  <si>
    <t>三、调入资金</t>
  </si>
  <si>
    <t>三、调出资金</t>
  </si>
  <si>
    <t>四、债务转贷收入</t>
  </si>
  <si>
    <t>四、债务还本支出</t>
  </si>
  <si>
    <t>五、动用预算稳定调节基金</t>
  </si>
  <si>
    <t>年终结余</t>
  </si>
  <si>
    <t>六、区域间转移支付收入</t>
  </si>
  <si>
    <t>七、上年结余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</si>
</sst>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6"/>
      <color theme="1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 indent="1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 3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D13"/>
  <sheetViews>
    <sheetView tabSelected="1" view="pageBreakPreview" zoomScaleNormal="100" workbookViewId="0">
      <selection activeCell="A1" sqref="A1:C1"/>
    </sheetView>
  </sheetViews>
  <sheetFormatPr defaultColWidth="9" defaultRowHeight="14.25"/>
  <cols>
    <col min="1" max="1" width="18.25" style="5" customWidth="1"/>
    <col min="2" max="2" width="12.25" style="5" customWidth="1"/>
    <col min="3" max="5" width="12.25" style="6" customWidth="1"/>
    <col min="6" max="6" width="5.75" style="6" customWidth="1"/>
    <col min="7" max="7" width="18.25" style="6" customWidth="1"/>
    <col min="8" max="11" width="12.125" style="6" customWidth="1"/>
    <col min="12" max="12" width="5.75" style="5" customWidth="1"/>
    <col min="13" max="186" width="9" style="5" customWidth="1"/>
    <col min="187" max="16384" width="9" style="7"/>
  </cols>
  <sheetData>
    <row r="1" ht="27.95" customHeight="1" spans="1:3">
      <c r="A1" s="8" t="s">
        <v>0</v>
      </c>
      <c r="B1" s="8"/>
      <c r="C1" s="8"/>
    </row>
    <row r="2" ht="38" customHeight="1" spans="1:12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9"/>
    </row>
    <row r="3" ht="22" customHeight="1" spans="1:12">
      <c r="A3" s="11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1"/>
    </row>
    <row r="4" s="1" customFormat="1" ht="34" customHeight="1" spans="1:12">
      <c r="A4" s="13" t="s">
        <v>3</v>
      </c>
      <c r="B4" s="14" t="s">
        <v>4</v>
      </c>
      <c r="C4" s="14"/>
      <c r="D4" s="14"/>
      <c r="E4" s="14"/>
      <c r="F4" s="14"/>
      <c r="G4" s="14" t="s">
        <v>3</v>
      </c>
      <c r="H4" s="14" t="s">
        <v>5</v>
      </c>
      <c r="I4" s="14"/>
      <c r="J4" s="14"/>
      <c r="K4" s="14"/>
      <c r="L4" s="14"/>
    </row>
    <row r="5" ht="61" customHeight="1" spans="1:12">
      <c r="A5" s="15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/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</row>
    <row r="6" s="2" customFormat="1" ht="37" customHeight="1" spans="1:12">
      <c r="A6" s="16" t="s">
        <v>11</v>
      </c>
      <c r="B6" s="17">
        <f>SUM(B7:B13)</f>
        <v>929164</v>
      </c>
      <c r="C6" s="17">
        <f>SUM(C7:C13)</f>
        <v>935966</v>
      </c>
      <c r="D6" s="17">
        <f>SUM(D7:D13)</f>
        <v>955943</v>
      </c>
      <c r="E6" s="17">
        <f>D:D-C:C</f>
        <v>19977</v>
      </c>
      <c r="F6" s="18"/>
      <c r="G6" s="19" t="s">
        <v>12</v>
      </c>
      <c r="H6" s="17">
        <f t="shared" ref="H6:J6" si="0">SUM(H7:H10)</f>
        <v>929064</v>
      </c>
      <c r="I6" s="17">
        <f t="shared" si="0"/>
        <v>935866</v>
      </c>
      <c r="J6" s="17">
        <f t="shared" si="0"/>
        <v>867687</v>
      </c>
      <c r="K6" s="17">
        <f>J:J-I:I</f>
        <v>-68179</v>
      </c>
      <c r="L6" s="31"/>
    </row>
    <row r="7" s="3" customFormat="1" ht="37" customHeight="1" spans="1:186">
      <c r="A7" s="20" t="s">
        <v>13</v>
      </c>
      <c r="B7" s="17">
        <v>378252</v>
      </c>
      <c r="C7" s="17">
        <v>378252</v>
      </c>
      <c r="D7" s="17">
        <v>378252</v>
      </c>
      <c r="E7" s="17">
        <f>D:D-C:C</f>
        <v>0</v>
      </c>
      <c r="F7" s="21"/>
      <c r="G7" s="22" t="s">
        <v>14</v>
      </c>
      <c r="H7" s="17">
        <v>868354</v>
      </c>
      <c r="I7" s="17">
        <v>874326</v>
      </c>
      <c r="J7" s="17">
        <v>806647</v>
      </c>
      <c r="K7" s="17">
        <f>J:J-I:I</f>
        <v>-67679</v>
      </c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</row>
    <row r="8" s="4" customFormat="1" ht="37" customHeight="1" spans="1:186">
      <c r="A8" s="23" t="s">
        <v>15</v>
      </c>
      <c r="B8" s="17">
        <v>370297</v>
      </c>
      <c r="C8" s="17">
        <v>370297</v>
      </c>
      <c r="D8" s="17">
        <v>400159</v>
      </c>
      <c r="E8" s="17">
        <f>D:D-C:C</f>
        <v>29862</v>
      </c>
      <c r="F8" s="24"/>
      <c r="G8" s="25" t="s">
        <v>16</v>
      </c>
      <c r="H8" s="17">
        <v>58709</v>
      </c>
      <c r="I8" s="17">
        <v>58709</v>
      </c>
      <c r="J8" s="17">
        <v>58209</v>
      </c>
      <c r="K8" s="17">
        <f>J:J-I:I</f>
        <v>-500</v>
      </c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</row>
    <row r="9" ht="37" customHeight="1" spans="1:12">
      <c r="A9" s="26" t="s">
        <v>17</v>
      </c>
      <c r="B9" s="17">
        <v>75628</v>
      </c>
      <c r="C9" s="17">
        <v>77867</v>
      </c>
      <c r="D9" s="17">
        <v>30526</v>
      </c>
      <c r="E9" s="17">
        <f>D:D-C:C</f>
        <v>-47341</v>
      </c>
      <c r="F9" s="24"/>
      <c r="G9" s="25" t="s">
        <v>18</v>
      </c>
      <c r="H9" s="17">
        <v>0</v>
      </c>
      <c r="I9" s="17">
        <v>0</v>
      </c>
      <c r="J9" s="17">
        <v>0</v>
      </c>
      <c r="K9" s="17">
        <f>J:J-I:I</f>
        <v>0</v>
      </c>
      <c r="L9" s="34"/>
    </row>
    <row r="10" ht="37" customHeight="1" spans="1:186">
      <c r="A10" s="26" t="s">
        <v>19</v>
      </c>
      <c r="B10" s="17">
        <v>2000</v>
      </c>
      <c r="C10" s="17">
        <v>5330</v>
      </c>
      <c r="D10" s="17">
        <v>5330</v>
      </c>
      <c r="E10" s="17">
        <f>D:D-C:C</f>
        <v>0</v>
      </c>
      <c r="F10" s="24"/>
      <c r="G10" s="25" t="s">
        <v>20</v>
      </c>
      <c r="H10" s="17">
        <v>2001</v>
      </c>
      <c r="I10" s="17">
        <v>2831</v>
      </c>
      <c r="J10" s="17">
        <v>2831</v>
      </c>
      <c r="K10" s="17">
        <f>J:J-I:I</f>
        <v>0</v>
      </c>
      <c r="L10" s="3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</row>
    <row r="11" ht="37" customHeight="1" spans="1:186">
      <c r="A11" s="26" t="s">
        <v>21</v>
      </c>
      <c r="B11" s="17">
        <v>93349</v>
      </c>
      <c r="C11" s="17">
        <v>93349</v>
      </c>
      <c r="D11" s="17">
        <v>125206</v>
      </c>
      <c r="E11" s="17">
        <f>D:D-C:C</f>
        <v>31857</v>
      </c>
      <c r="F11" s="24"/>
      <c r="G11" s="27" t="s">
        <v>22</v>
      </c>
      <c r="H11" s="17">
        <v>100</v>
      </c>
      <c r="I11" s="17">
        <v>100</v>
      </c>
      <c r="J11" s="17">
        <f>D6-J6</f>
        <v>88256</v>
      </c>
      <c r="K11" s="17">
        <f>J:J-I:I</f>
        <v>88156</v>
      </c>
      <c r="L11" s="3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</row>
    <row r="12" ht="37" customHeight="1" spans="1:186">
      <c r="A12" s="26" t="s">
        <v>23</v>
      </c>
      <c r="B12" s="17">
        <v>0</v>
      </c>
      <c r="C12" s="17">
        <v>1233</v>
      </c>
      <c r="D12" s="17">
        <v>7262</v>
      </c>
      <c r="E12" s="17">
        <f>D:D-C:C</f>
        <v>6029</v>
      </c>
      <c r="F12" s="24"/>
      <c r="G12" s="27"/>
      <c r="H12" s="17"/>
      <c r="I12" s="17"/>
      <c r="J12" s="17"/>
      <c r="K12" s="17"/>
      <c r="L12" s="3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</row>
    <row r="13" ht="37" customHeight="1" spans="1:186">
      <c r="A13" s="23" t="s">
        <v>24</v>
      </c>
      <c r="B13" s="28">
        <v>9638</v>
      </c>
      <c r="C13" s="28">
        <v>9638</v>
      </c>
      <c r="D13" s="28">
        <v>9208</v>
      </c>
      <c r="E13" s="28">
        <f>D:D-C:C</f>
        <v>-430</v>
      </c>
      <c r="F13" s="29"/>
      <c r="G13" s="30"/>
      <c r="H13" s="30"/>
      <c r="I13" s="30"/>
      <c r="J13" s="30"/>
      <c r="K13" s="30"/>
      <c r="L13" s="3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</row>
  </sheetData>
  <mergeCells count="7">
    <mergeCell ref="A1:C1"/>
    <mergeCell ref="A2:L2"/>
    <mergeCell ref="A3:L3"/>
    <mergeCell ref="B4:F4"/>
    <mergeCell ref="H4:L4"/>
    <mergeCell ref="A4:A5"/>
    <mergeCell ref="G4:G5"/>
  </mergeCells>
  <printOptions horizontalCentered="1"/>
  <pageMargins left="0.393055555555556" right="0.354166666666667" top="0.590277777777778" bottom="0.468055555555556" header="0.200694444444444" footer="0.393055555555556"/>
  <pageSetup paperSize="9" scale="85" orientation="landscape" horizontalDpi="600"/>
  <headerFooter alignWithMargins="0" scaleWithDoc="0">
    <oddFooter>&amp;L- &amp;P+9 -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容绮娜</cp:lastModifiedBy>
  <dcterms:created xsi:type="dcterms:W3CDTF">2021-05-14T09:43:00Z</dcterms:created>
  <dcterms:modified xsi:type="dcterms:W3CDTF">2023-12-27T01:53:30Z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7F779B3799A34AAF92018313DA5E5B5E</vt:lpwstr>
  </property>
</Properties>
</file>