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Sheet1!$B$7:$S$15</definedName>
  </definedNames>
  <calcPr calcId="144525"/>
</workbook>
</file>

<file path=xl/sharedStrings.xml><?xml version="1.0" encoding="utf-8"?>
<sst xmlns="http://schemas.openxmlformats.org/spreadsheetml/2006/main" count="39" uniqueCount="30">
  <si>
    <t>2023年9月台山市驾驶培训机构考试合格率、三年内驾龄驾驶人交通违法率及交通肇事率统计表</t>
  </si>
  <si>
    <t>统计单位：江门市车辆管理所驾驶人管理中队  起止时间：2023-8-21~2023-9-20 统计车型:全部</t>
  </si>
  <si>
    <t>培训质量综合排名</t>
  </si>
  <si>
    <t>驾校代码</t>
  </si>
  <si>
    <t>驾校名称</t>
  </si>
  <si>
    <t>基本情况</t>
  </si>
  <si>
    <t>科目一</t>
  </si>
  <si>
    <t>科目二</t>
  </si>
  <si>
    <t>科目三</t>
  </si>
  <si>
    <t>三年驾龄驾驶人交通违法和事故</t>
  </si>
  <si>
    <t>平均      合格率</t>
  </si>
  <si>
    <t>备案教练车数</t>
  </si>
  <si>
    <t>备案教练员数</t>
  </si>
  <si>
    <t>人数</t>
  </si>
  <si>
    <t>合格率</t>
  </si>
  <si>
    <t>实际道路考试</t>
  </si>
  <si>
    <t>安全文明驾驶</t>
  </si>
  <si>
    <t>违法</t>
  </si>
  <si>
    <t>事故</t>
  </si>
  <si>
    <t>违法率</t>
  </si>
  <si>
    <t>事故率</t>
  </si>
  <si>
    <t>技通驾校</t>
  </si>
  <si>
    <t>鹏达驾校</t>
  </si>
  <si>
    <t>台山瀚东驾校</t>
  </si>
  <si>
    <t>驾易通驾校</t>
  </si>
  <si>
    <t>台山昌马驾校</t>
  </si>
  <si>
    <t>润丰驾校</t>
  </si>
  <si>
    <t>宝成驾校</t>
  </si>
  <si>
    <t>一庆驾校</t>
  </si>
  <si>
    <t>诚信驾校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</si>
</sst>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Tahoma"/>
      <charset val="134"/>
    </font>
    <font>
      <sz val="9"/>
      <name val="Tahoma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6" borderId="10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20" fillId="25" borderId="1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1" fillId="0" borderId="0" xfId="13" applyFont="1" applyFill="1" applyAlignment="1">
      <alignment horizontal="center" vertical="center"/>
    </xf>
    <xf numFmtId="0" fontId="2" fillId="0" borderId="0" xfId="13" applyFill="1" applyAlignment="1">
      <alignment horizontal="left" vertical="center"/>
    </xf>
    <xf numFmtId="0" fontId="2" fillId="0" borderId="1" xfId="13" applyFont="1" applyFill="1" applyBorder="1" applyAlignment="1">
      <alignment horizontal="left" vertical="center" wrapText="1"/>
    </xf>
    <xf numFmtId="0" fontId="3" fillId="0" borderId="2" xfId="13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3" fillId="0" borderId="5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2" xfId="13" applyNumberFormat="1" applyFont="1" applyFill="1" applyBorder="1" applyAlignment="1">
      <alignment horizontal="center" vertical="center" wrapText="1"/>
    </xf>
    <xf numFmtId="10" fontId="4" fillId="0" borderId="2" xfId="13" applyNumberFormat="1" applyFont="1" applyFill="1" applyBorder="1" applyAlignment="1">
      <alignment horizontal="center" vertical="center" wrapText="1"/>
    </xf>
    <xf numFmtId="0" fontId="4" fillId="0" borderId="5" xfId="13" applyNumberFormat="1" applyFont="1" applyFill="1" applyBorder="1" applyAlignment="1">
      <alignment horizontal="center" vertical="center" wrapText="1"/>
    </xf>
    <xf numFmtId="10" fontId="4" fillId="0" borderId="5" xfId="13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0" fontId="6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0" xfId="13" applyFill="1" applyBorder="1">
      <alignment vertical="center"/>
    </xf>
    <xf numFmtId="10" fontId="2" fillId="0" borderId="0" xfId="13" applyNumberFormat="1" applyFill="1">
      <alignment vertical="center"/>
    </xf>
    <xf numFmtId="0" fontId="2" fillId="0" borderId="0" xfId="13" applyNumberFormat="1" applyFill="1" applyBorder="1">
      <alignment vertical="center"/>
    </xf>
    <xf numFmtId="0" fontId="2" fillId="0" borderId="0" xfId="13" applyNumberFormat="1" applyFill="1">
      <alignment vertical="center"/>
    </xf>
    <xf numFmtId="0" fontId="4" fillId="0" borderId="7" xfId="13" applyFont="1" applyFill="1" applyBorder="1" applyAlignment="1">
      <alignment horizontal="center" vertical="center" wrapText="1"/>
    </xf>
    <xf numFmtId="10" fontId="2" fillId="0" borderId="0" xfId="13" applyNumberFormat="1" applyFill="1" applyBorder="1">
      <alignment vertical="center"/>
    </xf>
    <xf numFmtId="0" fontId="7" fillId="0" borderId="2" xfId="13" applyFont="1" applyFill="1" applyBorder="1" applyAlignment="1">
      <alignment horizontal="center" vertical="center" wrapText="1"/>
    </xf>
    <xf numFmtId="0" fontId="7" fillId="0" borderId="5" xfId="13" applyFont="1" applyFill="1" applyBorder="1" applyAlignment="1">
      <alignment horizontal="center" vertical="center" wrapText="1"/>
    </xf>
    <xf numFmtId="10" fontId="3" fillId="0" borderId="4" xfId="13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O13" sqref="O13"/>
    </sheetView>
  </sheetViews>
  <sheetFormatPr defaultColWidth="9" defaultRowHeight="13.5"/>
  <cols>
    <col min="1" max="1" width="7.5" style="2" customWidth="1"/>
    <col min="2" max="2" width="9" style="2"/>
    <col min="3" max="3" width="14.875" style="2" customWidth="1"/>
    <col min="4" max="5" width="9" style="2" customWidth="1"/>
    <col min="6" max="6" width="9.25" style="3" customWidth="1"/>
    <col min="7" max="7" width="9.25" style="4" customWidth="1"/>
    <col min="8" max="8" width="9.25" style="3" customWidth="1"/>
    <col min="9" max="9" width="9.25" style="4" customWidth="1"/>
    <col min="10" max="10" width="9.25" style="3" customWidth="1"/>
    <col min="11" max="11" width="9.25" style="4" customWidth="1"/>
    <col min="12" max="12" width="9.25" style="3" customWidth="1"/>
    <col min="13" max="13" width="9.25" style="4" customWidth="1"/>
    <col min="14" max="15" width="10.25" style="2" customWidth="1"/>
    <col min="16" max="16" width="10.25" style="4" customWidth="1"/>
    <col min="17" max="17" width="10.25" style="2" customWidth="1"/>
    <col min="18" max="18" width="10.5" style="4" customWidth="1"/>
    <col min="19" max="19" width="9.125" style="2" customWidth="1"/>
    <col min="20" max="16384" width="9" style="2"/>
  </cols>
  <sheetData>
    <row r="1" ht="44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29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14.25" spans="1:1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21" customHeight="1" spans="1:19">
      <c r="A4" s="8" t="s">
        <v>2</v>
      </c>
      <c r="B4" s="9" t="s">
        <v>3</v>
      </c>
      <c r="C4" s="9" t="s">
        <v>4</v>
      </c>
      <c r="D4" s="10" t="s">
        <v>5</v>
      </c>
      <c r="E4" s="11"/>
      <c r="F4" s="10" t="s">
        <v>6</v>
      </c>
      <c r="G4" s="11"/>
      <c r="H4" s="10" t="s">
        <v>7</v>
      </c>
      <c r="I4" s="11"/>
      <c r="J4" s="10" t="s">
        <v>8</v>
      </c>
      <c r="K4" s="28"/>
      <c r="L4" s="28"/>
      <c r="M4" s="11"/>
      <c r="N4" s="10" t="s">
        <v>9</v>
      </c>
      <c r="O4" s="28"/>
      <c r="P4" s="28"/>
      <c r="Q4" s="28"/>
      <c r="R4" s="11"/>
      <c r="S4" s="30" t="s">
        <v>10</v>
      </c>
    </row>
    <row r="5" spans="1:19">
      <c r="A5" s="12"/>
      <c r="B5" s="13"/>
      <c r="C5" s="13"/>
      <c r="D5" s="9" t="s">
        <v>11</v>
      </c>
      <c r="E5" s="9" t="s">
        <v>12</v>
      </c>
      <c r="F5" s="14" t="s">
        <v>13</v>
      </c>
      <c r="G5" s="15" t="s">
        <v>14</v>
      </c>
      <c r="H5" s="14" t="s">
        <v>13</v>
      </c>
      <c r="I5" s="15" t="s">
        <v>14</v>
      </c>
      <c r="J5" s="10" t="s">
        <v>15</v>
      </c>
      <c r="K5" s="11"/>
      <c r="L5" s="10" t="s">
        <v>16</v>
      </c>
      <c r="M5" s="11"/>
      <c r="N5" s="9" t="s">
        <v>13</v>
      </c>
      <c r="O5" s="10" t="s">
        <v>17</v>
      </c>
      <c r="P5" s="11"/>
      <c r="Q5" s="10" t="s">
        <v>18</v>
      </c>
      <c r="R5" s="11"/>
      <c r="S5" s="31"/>
    </row>
    <row r="6" spans="1:19">
      <c r="A6" s="12"/>
      <c r="B6" s="13"/>
      <c r="C6" s="13"/>
      <c r="D6" s="13"/>
      <c r="E6" s="13"/>
      <c r="F6" s="16"/>
      <c r="G6" s="17"/>
      <c r="H6" s="16"/>
      <c r="I6" s="17"/>
      <c r="J6" s="14" t="s">
        <v>13</v>
      </c>
      <c r="K6" s="15" t="s">
        <v>14</v>
      </c>
      <c r="L6" s="14" t="s">
        <v>13</v>
      </c>
      <c r="M6" s="15" t="s">
        <v>14</v>
      </c>
      <c r="N6" s="13"/>
      <c r="O6" s="9" t="s">
        <v>13</v>
      </c>
      <c r="P6" s="15" t="s">
        <v>19</v>
      </c>
      <c r="Q6" s="9" t="s">
        <v>13</v>
      </c>
      <c r="R6" s="15" t="s">
        <v>20</v>
      </c>
      <c r="S6" s="31"/>
    </row>
    <row r="7" s="1" customFormat="1" spans="1:19">
      <c r="A7" s="18">
        <v>1</v>
      </c>
      <c r="B7" s="19">
        <v>4407128</v>
      </c>
      <c r="C7" s="19" t="s">
        <v>21</v>
      </c>
      <c r="D7" s="20">
        <v>20</v>
      </c>
      <c r="E7" s="21">
        <v>37</v>
      </c>
      <c r="F7" s="19">
        <v>144</v>
      </c>
      <c r="G7" s="22">
        <v>0.7153</v>
      </c>
      <c r="H7" s="19">
        <v>262</v>
      </c>
      <c r="I7" s="22">
        <v>0.7176</v>
      </c>
      <c r="J7" s="19">
        <v>168</v>
      </c>
      <c r="K7" s="22">
        <v>0.7976</v>
      </c>
      <c r="L7" s="19">
        <v>172</v>
      </c>
      <c r="M7" s="22">
        <v>0.8023</v>
      </c>
      <c r="N7" s="19">
        <v>4039</v>
      </c>
      <c r="O7" s="19">
        <v>94</v>
      </c>
      <c r="P7" s="22">
        <v>0.0233</v>
      </c>
      <c r="Q7" s="19">
        <v>0</v>
      </c>
      <c r="R7" s="22">
        <v>0</v>
      </c>
      <c r="S7" s="32">
        <f t="shared" ref="S7:S15" si="0">SUM(G7,I7,K7,M7)/4</f>
        <v>0.7582</v>
      </c>
    </row>
    <row r="8" s="1" customFormat="1" spans="1:19">
      <c r="A8" s="18">
        <v>2</v>
      </c>
      <c r="B8" s="19">
        <v>440772</v>
      </c>
      <c r="C8" s="19" t="s">
        <v>22</v>
      </c>
      <c r="D8" s="20">
        <v>40</v>
      </c>
      <c r="E8" s="21">
        <v>27</v>
      </c>
      <c r="F8" s="19">
        <v>242</v>
      </c>
      <c r="G8" s="22">
        <v>0.7107</v>
      </c>
      <c r="H8" s="19">
        <v>729</v>
      </c>
      <c r="I8" s="22">
        <v>0.716</v>
      </c>
      <c r="J8" s="19">
        <v>736</v>
      </c>
      <c r="K8" s="22">
        <v>0.7418</v>
      </c>
      <c r="L8" s="19">
        <v>638</v>
      </c>
      <c r="M8" s="22">
        <v>0.815</v>
      </c>
      <c r="N8" s="19">
        <v>5064</v>
      </c>
      <c r="O8" s="19">
        <v>127</v>
      </c>
      <c r="P8" s="22">
        <v>0.0251</v>
      </c>
      <c r="Q8" s="19">
        <v>1</v>
      </c>
      <c r="R8" s="22">
        <v>0.0002</v>
      </c>
      <c r="S8" s="32">
        <f t="shared" si="0"/>
        <v>0.745875</v>
      </c>
    </row>
    <row r="9" s="1" customFormat="1" spans="1:19">
      <c r="A9" s="18">
        <v>3</v>
      </c>
      <c r="B9" s="19">
        <v>440780</v>
      </c>
      <c r="C9" s="19" t="s">
        <v>23</v>
      </c>
      <c r="D9" s="20">
        <v>20</v>
      </c>
      <c r="E9" s="23">
        <v>20</v>
      </c>
      <c r="F9" s="19">
        <v>74</v>
      </c>
      <c r="G9" s="22">
        <v>0.7838</v>
      </c>
      <c r="H9" s="19">
        <v>89</v>
      </c>
      <c r="I9" s="22">
        <v>0.6292</v>
      </c>
      <c r="J9" s="19">
        <v>73</v>
      </c>
      <c r="K9" s="22">
        <v>0.6438</v>
      </c>
      <c r="L9" s="19">
        <v>61</v>
      </c>
      <c r="M9" s="22">
        <v>0.8197</v>
      </c>
      <c r="N9" s="19">
        <v>1429</v>
      </c>
      <c r="O9" s="19">
        <v>38</v>
      </c>
      <c r="P9" s="22">
        <v>0.0266</v>
      </c>
      <c r="Q9" s="19">
        <v>0</v>
      </c>
      <c r="R9" s="22">
        <v>0</v>
      </c>
      <c r="S9" s="32">
        <f t="shared" si="0"/>
        <v>0.719125</v>
      </c>
    </row>
    <row r="10" s="1" customFormat="1" spans="1:19">
      <c r="A10" s="18">
        <v>4</v>
      </c>
      <c r="B10" s="19">
        <v>440764</v>
      </c>
      <c r="C10" s="19" t="s">
        <v>24</v>
      </c>
      <c r="D10" s="20">
        <v>23</v>
      </c>
      <c r="E10" s="21">
        <v>40</v>
      </c>
      <c r="F10" s="19">
        <v>57</v>
      </c>
      <c r="G10" s="22">
        <v>0.6491</v>
      </c>
      <c r="H10" s="19">
        <v>89</v>
      </c>
      <c r="I10" s="22">
        <v>0.6404</v>
      </c>
      <c r="J10" s="19">
        <v>95</v>
      </c>
      <c r="K10" s="22">
        <v>0.7158</v>
      </c>
      <c r="L10" s="19">
        <v>85</v>
      </c>
      <c r="M10" s="22">
        <v>0.7882</v>
      </c>
      <c r="N10" s="19">
        <v>1687</v>
      </c>
      <c r="O10" s="19">
        <v>46</v>
      </c>
      <c r="P10" s="22">
        <v>0.0273</v>
      </c>
      <c r="Q10" s="19">
        <v>0</v>
      </c>
      <c r="R10" s="22">
        <v>0</v>
      </c>
      <c r="S10" s="32">
        <f t="shared" si="0"/>
        <v>0.698375</v>
      </c>
    </row>
    <row r="11" spans="1:19">
      <c r="A11" s="18">
        <v>5</v>
      </c>
      <c r="B11" s="19">
        <v>4407135</v>
      </c>
      <c r="C11" s="19" t="s">
        <v>25</v>
      </c>
      <c r="D11" s="20">
        <v>20</v>
      </c>
      <c r="E11" s="23">
        <v>21</v>
      </c>
      <c r="F11" s="19">
        <v>139</v>
      </c>
      <c r="G11" s="22">
        <v>0.6259</v>
      </c>
      <c r="H11" s="19">
        <v>177</v>
      </c>
      <c r="I11" s="22">
        <v>0.565</v>
      </c>
      <c r="J11" s="19">
        <v>145</v>
      </c>
      <c r="K11" s="22">
        <v>0.6897</v>
      </c>
      <c r="L11" s="19">
        <v>103</v>
      </c>
      <c r="M11" s="22">
        <v>0.8738</v>
      </c>
      <c r="N11" s="19">
        <v>923</v>
      </c>
      <c r="O11" s="19">
        <v>25</v>
      </c>
      <c r="P11" s="22">
        <v>0.0271</v>
      </c>
      <c r="Q11" s="19">
        <v>0</v>
      </c>
      <c r="R11" s="22">
        <v>0</v>
      </c>
      <c r="S11" s="32">
        <f t="shared" si="0"/>
        <v>0.6886</v>
      </c>
    </row>
    <row r="12" s="1" customFormat="1" ht="12" customHeight="1" spans="1:19">
      <c r="A12" s="18">
        <v>6</v>
      </c>
      <c r="B12" s="19">
        <v>4407142</v>
      </c>
      <c r="C12" s="19" t="s">
        <v>26</v>
      </c>
      <c r="D12" s="20">
        <v>20</v>
      </c>
      <c r="E12" s="23">
        <v>22</v>
      </c>
      <c r="F12" s="19">
        <v>78</v>
      </c>
      <c r="G12" s="22">
        <v>0.6282</v>
      </c>
      <c r="H12" s="19">
        <v>125</v>
      </c>
      <c r="I12" s="22">
        <v>0.68</v>
      </c>
      <c r="J12" s="19">
        <v>88</v>
      </c>
      <c r="K12" s="22">
        <v>0.7273</v>
      </c>
      <c r="L12" s="19">
        <v>80</v>
      </c>
      <c r="M12" s="22">
        <v>0.7</v>
      </c>
      <c r="N12" s="19">
        <v>148</v>
      </c>
      <c r="O12" s="19">
        <v>3</v>
      </c>
      <c r="P12" s="22">
        <v>0.0203</v>
      </c>
      <c r="Q12" s="19">
        <v>0</v>
      </c>
      <c r="R12" s="22">
        <v>0</v>
      </c>
      <c r="S12" s="32">
        <f t="shared" si="0"/>
        <v>0.683875</v>
      </c>
    </row>
    <row r="13" spans="1:19">
      <c r="A13" s="18">
        <v>7</v>
      </c>
      <c r="B13" s="19">
        <v>440713</v>
      </c>
      <c r="C13" s="19" t="s">
        <v>27</v>
      </c>
      <c r="D13" s="20">
        <v>75</v>
      </c>
      <c r="E13" s="21">
        <v>75</v>
      </c>
      <c r="F13" s="19">
        <v>173</v>
      </c>
      <c r="G13" s="22">
        <v>0.6416</v>
      </c>
      <c r="H13" s="19">
        <v>214</v>
      </c>
      <c r="I13" s="22">
        <v>0.7009</v>
      </c>
      <c r="J13" s="19">
        <v>175</v>
      </c>
      <c r="K13" s="22">
        <v>0.64</v>
      </c>
      <c r="L13" s="19">
        <v>148</v>
      </c>
      <c r="M13" s="22">
        <v>0.723</v>
      </c>
      <c r="N13" s="19">
        <v>4358</v>
      </c>
      <c r="O13" s="19">
        <v>108</v>
      </c>
      <c r="P13" s="22">
        <v>0.0248</v>
      </c>
      <c r="Q13" s="19">
        <v>1</v>
      </c>
      <c r="R13" s="22">
        <v>0.0002</v>
      </c>
      <c r="S13" s="32">
        <f t="shared" si="0"/>
        <v>0.676375</v>
      </c>
    </row>
    <row r="14" spans="1:19">
      <c r="A14" s="18">
        <v>8</v>
      </c>
      <c r="B14" s="19">
        <v>440715</v>
      </c>
      <c r="C14" s="19" t="s">
        <v>28</v>
      </c>
      <c r="D14" s="20">
        <v>75</v>
      </c>
      <c r="E14" s="21">
        <v>78</v>
      </c>
      <c r="F14" s="19">
        <v>185</v>
      </c>
      <c r="G14" s="22">
        <v>0.6324</v>
      </c>
      <c r="H14" s="19">
        <v>331</v>
      </c>
      <c r="I14" s="22">
        <v>0.6012</v>
      </c>
      <c r="J14" s="19">
        <v>245</v>
      </c>
      <c r="K14" s="22">
        <v>0.6816</v>
      </c>
      <c r="L14" s="19">
        <v>208</v>
      </c>
      <c r="M14" s="22">
        <v>0.7788</v>
      </c>
      <c r="N14" s="19">
        <v>4957</v>
      </c>
      <c r="O14" s="19">
        <v>133</v>
      </c>
      <c r="P14" s="22">
        <v>0.0268</v>
      </c>
      <c r="Q14" s="19">
        <v>0</v>
      </c>
      <c r="R14" s="22">
        <v>0</v>
      </c>
      <c r="S14" s="32">
        <f t="shared" si="0"/>
        <v>0.6735</v>
      </c>
    </row>
    <row r="15" s="1" customFormat="1" spans="1:19">
      <c r="A15" s="18">
        <v>9</v>
      </c>
      <c r="B15" s="19">
        <v>440757</v>
      </c>
      <c r="C15" s="19" t="s">
        <v>29</v>
      </c>
      <c r="D15" s="20">
        <v>40</v>
      </c>
      <c r="E15" s="21">
        <v>44</v>
      </c>
      <c r="F15" s="19">
        <v>189</v>
      </c>
      <c r="G15" s="22">
        <v>0.6085</v>
      </c>
      <c r="H15" s="19">
        <v>251</v>
      </c>
      <c r="I15" s="22">
        <v>0.6295</v>
      </c>
      <c r="J15" s="19">
        <v>191</v>
      </c>
      <c r="K15" s="22">
        <v>0.6806</v>
      </c>
      <c r="L15" s="19">
        <v>164</v>
      </c>
      <c r="M15" s="22">
        <v>0.7317</v>
      </c>
      <c r="N15" s="19">
        <v>3499</v>
      </c>
      <c r="O15" s="19">
        <v>90</v>
      </c>
      <c r="P15" s="22">
        <v>0.0257</v>
      </c>
      <c r="Q15" s="19">
        <v>1</v>
      </c>
      <c r="R15" s="22">
        <v>0.0003</v>
      </c>
      <c r="S15" s="32">
        <f t="shared" si="0"/>
        <v>0.662575</v>
      </c>
    </row>
    <row r="16" ht="14.25" spans="1:18">
      <c r="A16" s="24"/>
      <c r="B16" s="24"/>
      <c r="C16" s="24"/>
      <c r="G16" s="25"/>
      <c r="H16" s="26"/>
      <c r="I16" s="29"/>
      <c r="J16" s="26"/>
      <c r="K16" s="29"/>
      <c r="L16" s="26"/>
      <c r="M16" s="29"/>
      <c r="N16" s="24"/>
      <c r="O16" s="24"/>
      <c r="P16" s="29"/>
      <c r="R16" s="2"/>
    </row>
    <row r="17" ht="14.25" spans="1:18">
      <c r="A17" s="24"/>
      <c r="G17" s="25"/>
      <c r="H17" s="27"/>
      <c r="I17" s="25"/>
      <c r="J17" s="27"/>
      <c r="K17" s="25"/>
      <c r="L17" s="27"/>
      <c r="R17" s="2"/>
    </row>
    <row r="18" ht="14.25" spans="1:18">
      <c r="A18" s="24"/>
      <c r="G18" s="25"/>
      <c r="H18" s="27"/>
      <c r="I18" s="25"/>
      <c r="J18" s="27"/>
      <c r="K18" s="25"/>
      <c r="L18" s="27"/>
      <c r="R18" s="2"/>
    </row>
    <row r="19" ht="14.25" spans="1:2">
      <c r="A19" s="24"/>
      <c r="B19" s="24"/>
    </row>
  </sheetData>
  <sortState ref="B7:S63">
    <sortCondition ref="S7:S63" descending="1"/>
  </sortState>
  <mergeCells count="23">
    <mergeCell ref="A1:S1"/>
    <mergeCell ref="A2:S2"/>
    <mergeCell ref="A3:S3"/>
    <mergeCell ref="D4:E4"/>
    <mergeCell ref="F4:G4"/>
    <mergeCell ref="H4:I4"/>
    <mergeCell ref="J4:M4"/>
    <mergeCell ref="N4:R4"/>
    <mergeCell ref="J5:K5"/>
    <mergeCell ref="L5:M5"/>
    <mergeCell ref="O5:P5"/>
    <mergeCell ref="Q5:R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S4:S6"/>
  </mergeCell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小珮珮</cp:lastModifiedBy>
  <dcterms:created xsi:type="dcterms:W3CDTF">2006-09-16T08:00:00Z</dcterms:created>
  <dcterms:modified xsi:type="dcterms:W3CDTF">2023-10-13T08:20:54Z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5123987FB37C459EB899CA92B240169D</vt:lpwstr>
  </property>
</Properties>
</file>