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Area" localSheetId="0">sheet1!$A$1:$J$11</definedName>
  </definedNames>
  <calcPr calcId="144525"/>
</workbook>
</file>

<file path=xl/sharedStrings.xml><?xml version="1.0" encoding="utf-8"?>
<sst xmlns="http://schemas.openxmlformats.org/spreadsheetml/2006/main" count="27" uniqueCount="22">
  <si>
    <t>附件2</t>
  </si>
  <si>
    <t>2023年台山市政府性基金预算收支调整情况表</t>
  </si>
  <si>
    <t>单位：万元</t>
  </si>
  <si>
    <t>项目</t>
  </si>
  <si>
    <t>收入</t>
  </si>
  <si>
    <t>支出</t>
  </si>
  <si>
    <t>年初预算</t>
  </si>
  <si>
    <t>调整金额</t>
  </si>
  <si>
    <t>调整预算数</t>
  </si>
  <si>
    <t>备注</t>
  </si>
  <si>
    <t>收入合计</t>
  </si>
  <si>
    <t>支出合计</t>
  </si>
  <si>
    <t>一、政府性基金预算收入</t>
  </si>
  <si>
    <t>一、政府性基金预算支出</t>
  </si>
  <si>
    <t>二、上级补助收入</t>
  </si>
  <si>
    <t>二、上解支出</t>
  </si>
  <si>
    <t>三、债务转贷收入</t>
  </si>
  <si>
    <t>三、调出资金</t>
  </si>
  <si>
    <t>四、调入资金</t>
  </si>
  <si>
    <t>四、债务还本支出</t>
  </si>
  <si>
    <t>五、上年结余</t>
  </si>
  <si>
    <t>年终结余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</si>
</sst>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0_ "/>
  </numFmts>
  <fonts count="28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color theme="1"/>
      <name val="黑体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2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 indent="1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76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/>
    </xf>
    <xf numFmtId="176" fontId="5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right" vertical="center" wrapText="1"/>
    </xf>
    <xf numFmtId="176" fontId="5" fillId="2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8 3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B11"/>
  <sheetViews>
    <sheetView tabSelected="1" view="pageBreakPreview" zoomScaleNormal="100" workbookViewId="0">
      <selection activeCell="C7" sqref="C7"/>
    </sheetView>
  </sheetViews>
  <sheetFormatPr defaultColWidth="9" defaultRowHeight="14.25"/>
  <cols>
    <col min="1" max="1" width="22.7583333333333" style="6" customWidth="1"/>
    <col min="2" max="4" width="11.625" style="6" customWidth="1"/>
    <col min="5" max="5" width="9.375" style="6" customWidth="1"/>
    <col min="6" max="6" width="22.7583333333333" style="6" customWidth="1"/>
    <col min="7" max="9" width="11.625" style="6" customWidth="1"/>
    <col min="10" max="10" width="9.375" style="6" customWidth="1"/>
    <col min="11" max="184" width="9" style="6" customWidth="1"/>
    <col min="185" max="16384" width="9" style="5"/>
  </cols>
  <sheetData>
    <row r="1" ht="27.95" customHeight="1" spans="1:2">
      <c r="A1" s="7" t="s">
        <v>0</v>
      </c>
      <c r="B1" s="7"/>
    </row>
    <row r="2" ht="38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22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="1" customFormat="1" ht="34" customHeight="1" spans="1:10">
      <c r="A4" s="10" t="s">
        <v>3</v>
      </c>
      <c r="B4" s="11" t="s">
        <v>4</v>
      </c>
      <c r="C4" s="11"/>
      <c r="D4" s="11"/>
      <c r="E4" s="11"/>
      <c r="F4" s="12" t="s">
        <v>3</v>
      </c>
      <c r="G4" s="13" t="s">
        <v>5</v>
      </c>
      <c r="H4" s="11"/>
      <c r="I4" s="11"/>
      <c r="J4" s="15"/>
    </row>
    <row r="5" ht="34" customHeight="1" spans="1:10">
      <c r="A5" s="14"/>
      <c r="B5" s="15" t="s">
        <v>6</v>
      </c>
      <c r="C5" s="12" t="s">
        <v>7</v>
      </c>
      <c r="D5" s="13" t="s">
        <v>8</v>
      </c>
      <c r="E5" s="12" t="s">
        <v>9</v>
      </c>
      <c r="F5" s="16"/>
      <c r="G5" s="17" t="s">
        <v>6</v>
      </c>
      <c r="H5" s="17" t="s">
        <v>7</v>
      </c>
      <c r="I5" s="13" t="s">
        <v>8</v>
      </c>
      <c r="J5" s="30" t="s">
        <v>9</v>
      </c>
    </row>
    <row r="6" s="2" customFormat="1" ht="37" customHeight="1" spans="1:10">
      <c r="A6" s="18" t="s">
        <v>10</v>
      </c>
      <c r="B6" s="19">
        <f>SUM(B7:B11)</f>
        <v>533583</v>
      </c>
      <c r="C6" s="19">
        <f>SUM(C7:C11)</f>
        <v>75092</v>
      </c>
      <c r="D6" s="19">
        <f>SUM(D7:D11)</f>
        <v>608675</v>
      </c>
      <c r="E6" s="20"/>
      <c r="F6" s="21" t="s">
        <v>11</v>
      </c>
      <c r="G6" s="19">
        <f>SUM(G7:G10)</f>
        <v>533483</v>
      </c>
      <c r="H6" s="19">
        <f>SUM(H7:H10)</f>
        <v>75092</v>
      </c>
      <c r="I6" s="19">
        <f>SUM(I7:I10)</f>
        <v>608575</v>
      </c>
      <c r="J6" s="20"/>
    </row>
    <row r="7" s="3" customFormat="1" ht="37" customHeight="1" spans="1:184">
      <c r="A7" s="22" t="s">
        <v>12</v>
      </c>
      <c r="B7" s="19">
        <v>218012</v>
      </c>
      <c r="C7" s="19"/>
      <c r="D7" s="19">
        <f t="shared" ref="D7:D11" si="0">B7+C7</f>
        <v>218012</v>
      </c>
      <c r="E7" s="23"/>
      <c r="F7" s="24" t="s">
        <v>13</v>
      </c>
      <c r="G7" s="19">
        <v>510341</v>
      </c>
      <c r="H7" s="19">
        <v>11528</v>
      </c>
      <c r="I7" s="19">
        <f t="shared" ref="I7:I11" si="1">G7+H7</f>
        <v>521869</v>
      </c>
      <c r="J7" s="23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</row>
    <row r="8" s="4" customFormat="1" ht="37" customHeight="1" spans="1:184">
      <c r="A8" s="25" t="s">
        <v>14</v>
      </c>
      <c r="B8" s="19">
        <v>4124</v>
      </c>
      <c r="C8" s="19"/>
      <c r="D8" s="19">
        <f t="shared" si="0"/>
        <v>4124</v>
      </c>
      <c r="E8" s="26"/>
      <c r="F8" s="27" t="s">
        <v>15</v>
      </c>
      <c r="G8" s="19">
        <v>6966</v>
      </c>
      <c r="H8" s="19"/>
      <c r="I8" s="19">
        <f t="shared" si="1"/>
        <v>6966</v>
      </c>
      <c r="J8" s="3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</row>
    <row r="9" ht="37" customHeight="1" spans="1:184">
      <c r="A9" s="27" t="s">
        <v>16</v>
      </c>
      <c r="B9" s="19">
        <v>290000</v>
      </c>
      <c r="C9" s="19">
        <f>15000+5134+54958</f>
        <v>75092</v>
      </c>
      <c r="D9" s="19">
        <f t="shared" si="0"/>
        <v>365092</v>
      </c>
      <c r="E9" s="28"/>
      <c r="F9" s="27" t="s">
        <v>17</v>
      </c>
      <c r="G9" s="19">
        <v>3252</v>
      </c>
      <c r="H9" s="19">
        <v>3472</v>
      </c>
      <c r="I9" s="19">
        <f t="shared" si="1"/>
        <v>6724</v>
      </c>
      <c r="J9" s="3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</row>
    <row r="10" ht="37" customHeight="1" spans="1:184">
      <c r="A10" s="25" t="s">
        <v>18</v>
      </c>
      <c r="B10" s="19">
        <v>18100</v>
      </c>
      <c r="C10" s="19"/>
      <c r="D10" s="19">
        <f t="shared" si="0"/>
        <v>18100</v>
      </c>
      <c r="E10" s="28"/>
      <c r="F10" s="27" t="s">
        <v>19</v>
      </c>
      <c r="G10" s="19">
        <v>12924</v>
      </c>
      <c r="H10" s="19">
        <f>5134+54958</f>
        <v>60092</v>
      </c>
      <c r="I10" s="19">
        <f t="shared" si="1"/>
        <v>73016</v>
      </c>
      <c r="J10" s="3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</row>
    <row r="11" s="5" customFormat="1" ht="37" customHeight="1" spans="1:10">
      <c r="A11" s="25" t="s">
        <v>20</v>
      </c>
      <c r="B11" s="19">
        <v>3347</v>
      </c>
      <c r="C11" s="19"/>
      <c r="D11" s="19">
        <f t="shared" si="0"/>
        <v>3347</v>
      </c>
      <c r="E11" s="28"/>
      <c r="F11" s="29" t="s">
        <v>21</v>
      </c>
      <c r="G11" s="19">
        <v>100</v>
      </c>
      <c r="H11" s="19"/>
      <c r="I11" s="19">
        <f t="shared" si="1"/>
        <v>100</v>
      </c>
      <c r="J11" s="32"/>
    </row>
  </sheetData>
  <mergeCells count="7">
    <mergeCell ref="A1:B1"/>
    <mergeCell ref="A2:J2"/>
    <mergeCell ref="A3:J3"/>
    <mergeCell ref="B4:E4"/>
    <mergeCell ref="G4:J4"/>
    <mergeCell ref="A4:A5"/>
    <mergeCell ref="F4:F5"/>
  </mergeCells>
  <printOptions horizontalCentered="1"/>
  <pageMargins left="0.161111111111111" right="0.118055555555556" top="0.590277777777778" bottom="0.468055555555556" header="0.200694444444444" footer="0.239583333333333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2021-05-14T09:43:00Z</dcterms:created>
  <dcterms:modified xsi:type="dcterms:W3CDTF">2023-08-21T06:39:21Z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643A8C7709B24D6AAD3597226D7937F3</vt:lpwstr>
  </property>
</Properties>
</file>