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225" windowHeight="12465"/>
  </bookViews>
  <sheets>
    <sheet name="承保明细表" sheetId="1" r:id="rId1"/>
  </sheets>
  <definedNames>
    <definedName name="_xlnm._FilterDatabase" localSheetId="0" hidden="1">承保明细表!$A$7:$Q$22</definedName>
  </definedNames>
  <calcPr calcId="144525"/>
</workbook>
</file>

<file path=xl/sharedStrings.xml><?xml version="1.0" encoding="utf-8"?>
<sst xmlns="http://schemas.openxmlformats.org/spreadsheetml/2006/main" count="49" uniqueCount="41">
  <si>
    <t>附件1：</t>
  </si>
  <si>
    <t>江门市台山市2022年第三季度政策性蔬菜种植保险承保明细表</t>
  </si>
  <si>
    <t>统计日期：2022年07月01日至2022年09月30日</t>
  </si>
  <si>
    <t>单位：亩、元</t>
  </si>
  <si>
    <t>单位</t>
  </si>
  <si>
    <t>2022年
累计参保数量</t>
  </si>
  <si>
    <t>当季参保数量</t>
  </si>
  <si>
    <t>当季总保险金额</t>
  </si>
  <si>
    <t>当季总保费</t>
  </si>
  <si>
    <t>保费构成</t>
  </si>
  <si>
    <t>备注</t>
  </si>
  <si>
    <t>省级财政</t>
  </si>
  <si>
    <t>市级财政</t>
  </si>
  <si>
    <t>县级财政</t>
  </si>
  <si>
    <t>农民承担</t>
  </si>
  <si>
    <t>财政应拨付总保费</t>
  </si>
  <si>
    <t>——</t>
  </si>
  <si>
    <t>总计</t>
  </si>
  <si>
    <t>第三季度共承保蔬菜27612.9亩，其中露地果菜1082亩、露地茎菜26530.9亩。</t>
  </si>
  <si>
    <t>北陡</t>
  </si>
  <si>
    <t>赤溪</t>
  </si>
  <si>
    <t>第三季度共承保露地茎菜839.3亩。</t>
  </si>
  <si>
    <t>冲蒌</t>
  </si>
  <si>
    <t>川岛</t>
  </si>
  <si>
    <t>都斛</t>
  </si>
  <si>
    <t>第三季度共承保露地茎菜760亩。</t>
  </si>
  <si>
    <t>斗山</t>
  </si>
  <si>
    <t>端芬</t>
  </si>
  <si>
    <t>第三季度共承保蔬菜8696亩，其中露地果菜896亩、露地茎菜7800亩。</t>
  </si>
  <si>
    <t>广海</t>
  </si>
  <si>
    <t>第三季度共承保露地茎菜3674亩。</t>
  </si>
  <si>
    <t>海宴</t>
  </si>
  <si>
    <t>第三季度共承保露地茎菜12485.6亩。</t>
  </si>
  <si>
    <t>三合</t>
  </si>
  <si>
    <t>第三季度共承保露地茎菜972亩。</t>
  </si>
  <si>
    <t>深井</t>
  </si>
  <si>
    <t>水步</t>
  </si>
  <si>
    <t>四九</t>
  </si>
  <si>
    <t>第三季度共承保露地果菜186亩。</t>
  </si>
  <si>
    <t>汶村</t>
  </si>
  <si>
    <t>1、参保数量：种植业指种植面积亩数。
2、根据江农农[2021]278号文件，蔬菜种植保险各级财政保费分担说明：省级财政补贴50%，地、市级财政补贴15%，县（区）级财政补贴15%，农民自行负担20%；
3、根据粤财金[2020]26号、粤农农〔2020〕389号文件，蔬菜种植保险分为叶菜、茎菜、果菜，每亩每茬保额分别为900元、1500元、2000元 ；                                                                                                                                                                                      4、根据江农农[2021]278号文件，蔬菜种植保险的露地蔬菜费率为15%、大棚蔬菜费率为10%。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</si>
</sst>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);[Red]\(0.00\)"/>
    <numFmt numFmtId="43" formatCode="_ * #,##0.00_ ;_ * \-#,##0.00_ ;_ * &quot;-&quot;??_ ;_ @_ "/>
    <numFmt numFmtId="41" formatCode="_ * #,##0_ ;_ * \-#,##0_ ;_ * &quot;-&quot;_ ;_ @_ "/>
    <numFmt numFmtId="177" formatCode="[DBNum2][$RMB]General;[Red][DBNum2][$RMB]General"/>
  </numFmts>
  <fonts count="32">
    <font>
      <sz val="10"/>
      <name val="Arial"/>
      <charset val="134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10"/>
      <color theme="1"/>
      <name val="微软雅黑"/>
      <charset val="134"/>
    </font>
    <font>
      <sz val="9"/>
      <color rgb="FF000000"/>
      <name val="微软雅黑"/>
      <charset val="134"/>
    </font>
    <font>
      <sz val="8"/>
      <color theme="1"/>
      <name val="微软雅黑"/>
      <charset val="134"/>
    </font>
    <font>
      <b/>
      <sz val="9"/>
      <color rgb="FF000000"/>
      <name val="微软雅黑"/>
      <charset val="134"/>
    </font>
    <font>
      <sz val="16"/>
      <name val="仿宋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theme="4" tint="0.399975585192419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/>
    <xf numFmtId="42" fontId="3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23" fillId="18" borderId="11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" fillId="22" borderId="15" applyNumberFormat="0" applyFont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30" fillId="15" borderId="17" applyNumberFormat="0" applyAlignment="0" applyProtection="0">
      <alignment vertical="center"/>
    </xf>
    <xf numFmtId="0" fontId="17" fillId="15" borderId="11" applyNumberFormat="0" applyAlignment="0" applyProtection="0">
      <alignment vertical="center"/>
    </xf>
    <xf numFmtId="0" fontId="27" fillId="25" borderId="16" applyNumberFormat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3" fillId="0" borderId="0">
      <alignment vertical="center"/>
    </xf>
  </cellStyleXfs>
  <cellXfs count="37">
    <xf numFmtId="0" fontId="0" fillId="0" borderId="0" xfId="0"/>
    <xf numFmtId="0" fontId="1" fillId="0" borderId="0" xfId="49" applyFont="1" applyFill="1" applyAlignment="1">
      <alignment vertical="center"/>
    </xf>
    <xf numFmtId="0" fontId="2" fillId="0" borderId="0" xfId="49" applyFont="1" applyFill="1" applyAlignment="1">
      <alignment vertical="center"/>
    </xf>
    <xf numFmtId="0" fontId="3" fillId="0" borderId="0" xfId="49" applyFont="1" applyFill="1" applyAlignment="1">
      <alignment vertical="center"/>
    </xf>
    <xf numFmtId="176" fontId="3" fillId="0" borderId="0" xfId="49" applyNumberFormat="1" applyFont="1" applyFill="1" applyAlignment="1">
      <alignment vertical="center"/>
    </xf>
    <xf numFmtId="0" fontId="4" fillId="0" borderId="0" xfId="49" applyFont="1" applyFill="1" applyBorder="1" applyAlignment="1">
      <alignment vertical="center"/>
    </xf>
    <xf numFmtId="176" fontId="4" fillId="0" borderId="0" xfId="49" applyNumberFormat="1" applyFont="1" applyFill="1" applyBorder="1" applyAlignment="1">
      <alignment vertical="center"/>
    </xf>
    <xf numFmtId="0" fontId="5" fillId="0" borderId="0" xfId="49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6" fillId="0" borderId="1" xfId="49" applyFont="1" applyFill="1" applyBorder="1" applyAlignment="1">
      <alignment vertical="center"/>
    </xf>
    <xf numFmtId="0" fontId="6" fillId="0" borderId="1" xfId="49" applyFont="1" applyFill="1" applyBorder="1" applyAlignment="1">
      <alignment horizontal="left" vertical="center"/>
    </xf>
    <xf numFmtId="0" fontId="6" fillId="0" borderId="1" xfId="49" applyFont="1" applyFill="1" applyBorder="1" applyAlignment="1">
      <alignment horizontal="right" vertical="center"/>
    </xf>
    <xf numFmtId="0" fontId="6" fillId="0" borderId="2" xfId="49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176" fontId="6" fillId="0" borderId="3" xfId="49" applyNumberFormat="1" applyFont="1" applyFill="1" applyBorder="1" applyAlignment="1">
      <alignment horizontal="center" vertical="center"/>
    </xf>
    <xf numFmtId="176" fontId="6" fillId="0" borderId="4" xfId="49" applyNumberFormat="1" applyFont="1" applyFill="1" applyBorder="1" applyAlignment="1">
      <alignment horizontal="center" vertical="center"/>
    </xf>
    <xf numFmtId="0" fontId="6" fillId="0" borderId="5" xfId="49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176" fontId="6" fillId="0" borderId="6" xfId="49" applyNumberFormat="1" applyFont="1" applyFill="1" applyBorder="1" applyAlignment="1">
      <alignment horizontal="center" vertical="center" wrapText="1"/>
    </xf>
    <xf numFmtId="0" fontId="6" fillId="0" borderId="3" xfId="49" applyFont="1" applyFill="1" applyBorder="1" applyAlignment="1">
      <alignment horizontal="center" vertical="center"/>
    </xf>
    <xf numFmtId="0" fontId="6" fillId="0" borderId="4" xfId="49" applyFont="1" applyFill="1" applyBorder="1" applyAlignment="1">
      <alignment horizontal="center" vertical="center"/>
    </xf>
    <xf numFmtId="0" fontId="6" fillId="0" borderId="7" xfId="49" applyFont="1" applyFill="1" applyBorder="1" applyAlignment="1">
      <alignment horizontal="center" vertical="center"/>
    </xf>
    <xf numFmtId="176" fontId="6" fillId="0" borderId="3" xfId="49" applyNumberFormat="1" applyFont="1" applyFill="1" applyBorder="1" applyAlignment="1">
      <alignment horizontal="center" vertical="center" wrapText="1"/>
    </xf>
    <xf numFmtId="176" fontId="6" fillId="0" borderId="4" xfId="49" applyNumberFormat="1" applyFont="1" applyFill="1" applyBorder="1" applyAlignment="1">
      <alignment horizontal="center" vertical="center" wrapText="1"/>
    </xf>
    <xf numFmtId="176" fontId="6" fillId="0" borderId="7" xfId="49" applyNumberFormat="1" applyFont="1" applyFill="1" applyBorder="1" applyAlignment="1">
      <alignment horizontal="center" vertical="center" wrapText="1"/>
    </xf>
    <xf numFmtId="0" fontId="6" fillId="0" borderId="6" xfId="49" applyFont="1" applyFill="1" applyBorder="1" applyAlignment="1">
      <alignment horizontal="center" vertical="center"/>
    </xf>
    <xf numFmtId="176" fontId="6" fillId="2" borderId="6" xfId="49" applyNumberFormat="1" applyFont="1" applyFill="1" applyBorder="1" applyAlignment="1">
      <alignment horizontal="right" vertical="center"/>
    </xf>
    <xf numFmtId="0" fontId="7" fillId="0" borderId="6" xfId="49" applyFont="1" applyFill="1" applyBorder="1" applyAlignment="1">
      <alignment horizontal="center" vertical="center"/>
    </xf>
    <xf numFmtId="176" fontId="7" fillId="2" borderId="6" xfId="49" applyNumberFormat="1" applyFont="1" applyFill="1" applyBorder="1" applyAlignment="1">
      <alignment horizontal="right" vertical="center"/>
    </xf>
    <xf numFmtId="176" fontId="8" fillId="0" borderId="8" xfId="0" applyNumberFormat="1" applyFont="1" applyFill="1" applyBorder="1" applyAlignment="1">
      <alignment vertical="center"/>
    </xf>
    <xf numFmtId="0" fontId="9" fillId="0" borderId="9" xfId="49" applyFont="1" applyFill="1" applyBorder="1" applyAlignment="1">
      <alignment horizontal="left" vertical="center" wrapText="1"/>
    </xf>
    <xf numFmtId="176" fontId="6" fillId="0" borderId="7" xfId="49" applyNumberFormat="1" applyFont="1" applyFill="1" applyBorder="1" applyAlignment="1">
      <alignment horizontal="center" vertical="center"/>
    </xf>
    <xf numFmtId="0" fontId="10" fillId="0" borderId="6" xfId="49" applyNumberFormat="1" applyFont="1" applyFill="1" applyBorder="1" applyAlignment="1">
      <alignment horizontal="center" vertical="center" wrapText="1"/>
    </xf>
    <xf numFmtId="177" fontId="2" fillId="0" borderId="0" xfId="49" applyNumberFormat="1" applyFont="1" applyFill="1" applyAlignment="1">
      <alignment vertical="center"/>
    </xf>
    <xf numFmtId="0" fontId="11" fillId="2" borderId="6" xfId="49" applyNumberFormat="1" applyFont="1" applyFill="1" applyBorder="1" applyAlignment="1">
      <alignment horizontal="left" vertical="center" wrapText="1"/>
    </xf>
    <xf numFmtId="0" fontId="12" fillId="0" borderId="0" xfId="0" applyFont="1" applyAlignment="1">
      <alignment horizontal="justify"/>
    </xf>
    <xf numFmtId="0" fontId="9" fillId="2" borderId="6" xfId="49" applyNumberFormat="1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rgb="FFFFFF00"/>
  </sheetPr>
  <dimension ref="A1:Q22"/>
  <sheetViews>
    <sheetView tabSelected="1" workbookViewId="0">
      <selection activeCell="A2" sqref="A2:J2"/>
    </sheetView>
  </sheetViews>
  <sheetFormatPr defaultColWidth="9" defaultRowHeight="13.5"/>
  <cols>
    <col min="1" max="1" width="9.85714285714286" style="3" customWidth="1"/>
    <col min="2" max="3" width="13.8571428571429" style="3" customWidth="1"/>
    <col min="4" max="4" width="17.2857142857143" style="3" customWidth="1"/>
    <col min="5" max="5" width="16.1428571428571" style="3" customWidth="1"/>
    <col min="6" max="9" width="14.7142857142857" style="4" customWidth="1"/>
    <col min="10" max="10" width="32.2857142857143" style="3" customWidth="1"/>
    <col min="11" max="12" width="9.14285714285714" style="3"/>
    <col min="13" max="13" width="14.5714285714286" style="3"/>
    <col min="14" max="14" width="12" style="3"/>
    <col min="15" max="15" width="44.2857142857143" style="3" customWidth="1"/>
    <col min="16" max="16" width="12" style="3"/>
    <col min="17" max="17" width="12.5714285714286" style="3" customWidth="1"/>
    <col min="18" max="16380" width="9.14285714285714" style="3"/>
    <col min="16381" max="16384" width="9" style="3"/>
  </cols>
  <sheetData>
    <row r="1" ht="15" spans="1:10">
      <c r="A1" s="5" t="s">
        <v>0</v>
      </c>
      <c r="B1" s="5"/>
      <c r="C1" s="5"/>
      <c r="D1" s="5"/>
      <c r="E1" s="5"/>
      <c r="F1" s="6"/>
      <c r="G1" s="6"/>
      <c r="H1" s="6"/>
      <c r="I1" s="6"/>
      <c r="J1" s="5"/>
    </row>
    <row r="2" ht="36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3" customHeight="1" spans="1:10">
      <c r="A3" s="8" t="s">
        <v>2</v>
      </c>
      <c r="B3" s="9"/>
      <c r="C3" s="9"/>
      <c r="D3" s="10"/>
      <c r="E3" s="11" t="s">
        <v>3</v>
      </c>
      <c r="F3" s="11"/>
      <c r="G3" s="11"/>
      <c r="H3" s="11"/>
      <c r="I3" s="11"/>
      <c r="J3" s="11"/>
    </row>
    <row r="4" ht="19.5" customHeight="1" spans="1:10">
      <c r="A4" s="12" t="s">
        <v>4</v>
      </c>
      <c r="B4" s="13" t="s">
        <v>5</v>
      </c>
      <c r="C4" s="13" t="s">
        <v>6</v>
      </c>
      <c r="D4" s="13" t="s">
        <v>7</v>
      </c>
      <c r="E4" s="12" t="s">
        <v>8</v>
      </c>
      <c r="F4" s="14" t="s">
        <v>9</v>
      </c>
      <c r="G4" s="15"/>
      <c r="H4" s="15"/>
      <c r="I4" s="31"/>
      <c r="J4" s="12" t="s">
        <v>10</v>
      </c>
    </row>
    <row r="5" ht="19.5" customHeight="1" spans="1:10">
      <c r="A5" s="16"/>
      <c r="B5" s="17"/>
      <c r="C5" s="17"/>
      <c r="D5" s="17"/>
      <c r="E5" s="16"/>
      <c r="F5" s="18" t="s">
        <v>11</v>
      </c>
      <c r="G5" s="18" t="s">
        <v>12</v>
      </c>
      <c r="H5" s="18" t="s">
        <v>13</v>
      </c>
      <c r="I5" s="18" t="s">
        <v>14</v>
      </c>
      <c r="J5" s="16"/>
    </row>
    <row r="6" s="2" customFormat="1" ht="19.5" customHeight="1" spans="1:15">
      <c r="A6" s="19" t="s">
        <v>15</v>
      </c>
      <c r="B6" s="20"/>
      <c r="C6" s="20"/>
      <c r="D6" s="20"/>
      <c r="E6" s="21"/>
      <c r="F6" s="22">
        <f>SUM(F7:H7)</f>
        <v>5035242</v>
      </c>
      <c r="G6" s="23"/>
      <c r="H6" s="24"/>
      <c r="I6" s="18" t="s">
        <v>16</v>
      </c>
      <c r="J6" s="32" t="s">
        <v>16</v>
      </c>
      <c r="O6" s="33"/>
    </row>
    <row r="7" s="2" customFormat="1" ht="39" customHeight="1" spans="1:17">
      <c r="A7" s="25" t="s">
        <v>17</v>
      </c>
      <c r="B7" s="26">
        <f t="shared" ref="B7:I7" si="0">SUM(B8:B21)</f>
        <v>99221.82</v>
      </c>
      <c r="C7" s="26">
        <f t="shared" si="0"/>
        <v>27612.9</v>
      </c>
      <c r="D7" s="26">
        <f t="shared" si="0"/>
        <v>41960350</v>
      </c>
      <c r="E7" s="26">
        <f t="shared" si="0"/>
        <v>6294052.5</v>
      </c>
      <c r="F7" s="26">
        <f t="shared" si="0"/>
        <v>3147026.25</v>
      </c>
      <c r="G7" s="26">
        <f t="shared" si="0"/>
        <v>944107.87</v>
      </c>
      <c r="H7" s="26">
        <f t="shared" si="0"/>
        <v>944107.88</v>
      </c>
      <c r="I7" s="26">
        <f t="shared" si="0"/>
        <v>1258810.5</v>
      </c>
      <c r="J7" s="34" t="s">
        <v>18</v>
      </c>
      <c r="O7" s="35"/>
      <c r="Q7" s="35"/>
    </row>
    <row r="8" s="3" customFormat="1" ht="20" customHeight="1" spans="1:10">
      <c r="A8" s="27" t="s">
        <v>19</v>
      </c>
      <c r="B8" s="28">
        <v>596</v>
      </c>
      <c r="C8" s="28">
        <v>0</v>
      </c>
      <c r="D8" s="28">
        <v>0</v>
      </c>
      <c r="E8" s="28">
        <v>0</v>
      </c>
      <c r="F8" s="28">
        <v>0</v>
      </c>
      <c r="G8" s="28">
        <v>0</v>
      </c>
      <c r="H8" s="28">
        <v>0</v>
      </c>
      <c r="I8" s="28">
        <v>0</v>
      </c>
      <c r="J8" s="32" t="s">
        <v>16</v>
      </c>
    </row>
    <row r="9" s="3" customFormat="1" ht="20" customHeight="1" spans="1:10">
      <c r="A9" s="27" t="s">
        <v>20</v>
      </c>
      <c r="B9" s="28">
        <v>839.3</v>
      </c>
      <c r="C9" s="28">
        <v>839.3</v>
      </c>
      <c r="D9" s="28">
        <v>1258950</v>
      </c>
      <c r="E9" s="28">
        <v>188842.5</v>
      </c>
      <c r="F9" s="28">
        <v>94421.25</v>
      </c>
      <c r="G9" s="28">
        <v>28326.37</v>
      </c>
      <c r="H9" s="28">
        <v>28326.38</v>
      </c>
      <c r="I9" s="28">
        <v>37768.5</v>
      </c>
      <c r="J9" s="36" t="s">
        <v>21</v>
      </c>
    </row>
    <row r="10" s="3" customFormat="1" ht="20" customHeight="1" spans="1:10">
      <c r="A10" s="27" t="s">
        <v>22</v>
      </c>
      <c r="B10" s="28">
        <v>3260</v>
      </c>
      <c r="C10" s="28">
        <v>0</v>
      </c>
      <c r="D10" s="28">
        <v>0</v>
      </c>
      <c r="E10" s="28">
        <v>0</v>
      </c>
      <c r="F10" s="28">
        <v>0</v>
      </c>
      <c r="G10" s="28">
        <v>0</v>
      </c>
      <c r="H10" s="28">
        <v>0</v>
      </c>
      <c r="I10" s="28">
        <v>0</v>
      </c>
      <c r="J10" s="32" t="s">
        <v>16</v>
      </c>
    </row>
    <row r="11" s="3" customFormat="1" ht="20" customHeight="1" spans="1:10">
      <c r="A11" s="27" t="s">
        <v>23</v>
      </c>
      <c r="B11" s="28">
        <v>579.9</v>
      </c>
      <c r="C11" s="28">
        <v>0</v>
      </c>
      <c r="D11" s="28">
        <v>0</v>
      </c>
      <c r="E11" s="28">
        <v>0</v>
      </c>
      <c r="F11" s="28">
        <v>0</v>
      </c>
      <c r="G11" s="28">
        <v>0</v>
      </c>
      <c r="H11" s="28">
        <v>0</v>
      </c>
      <c r="I11" s="28">
        <v>0</v>
      </c>
      <c r="J11" s="32" t="s">
        <v>16</v>
      </c>
    </row>
    <row r="12" s="3" customFormat="1" ht="20" customHeight="1" spans="1:10">
      <c r="A12" s="27" t="s">
        <v>24</v>
      </c>
      <c r="B12" s="28">
        <v>2761</v>
      </c>
      <c r="C12" s="28">
        <v>760</v>
      </c>
      <c r="D12" s="28">
        <v>1140000</v>
      </c>
      <c r="E12" s="28">
        <v>171000</v>
      </c>
      <c r="F12" s="28">
        <v>85500</v>
      </c>
      <c r="G12" s="28">
        <v>25650</v>
      </c>
      <c r="H12" s="28">
        <v>25650</v>
      </c>
      <c r="I12" s="28">
        <v>34200</v>
      </c>
      <c r="J12" s="36" t="s">
        <v>25</v>
      </c>
    </row>
    <row r="13" s="3" customFormat="1" ht="20" customHeight="1" spans="1:10">
      <c r="A13" s="27" t="s">
        <v>26</v>
      </c>
      <c r="B13" s="28">
        <v>3577.32</v>
      </c>
      <c r="C13" s="28">
        <v>0</v>
      </c>
      <c r="D13" s="28">
        <v>0</v>
      </c>
      <c r="E13" s="28">
        <v>0</v>
      </c>
      <c r="F13" s="28">
        <v>0</v>
      </c>
      <c r="G13" s="28">
        <v>0</v>
      </c>
      <c r="H13" s="28">
        <v>0</v>
      </c>
      <c r="I13" s="28">
        <v>0</v>
      </c>
      <c r="J13" s="32" t="s">
        <v>16</v>
      </c>
    </row>
    <row r="14" s="3" customFormat="1" ht="30" customHeight="1" spans="1:10">
      <c r="A14" s="27" t="s">
        <v>27</v>
      </c>
      <c r="B14" s="28">
        <v>41477.5</v>
      </c>
      <c r="C14" s="28">
        <v>8696</v>
      </c>
      <c r="D14" s="28">
        <v>13492000</v>
      </c>
      <c r="E14" s="28">
        <v>2023800</v>
      </c>
      <c r="F14" s="28">
        <v>1011900</v>
      </c>
      <c r="G14" s="28">
        <v>303570</v>
      </c>
      <c r="H14" s="28">
        <v>303570</v>
      </c>
      <c r="I14" s="28">
        <v>404760</v>
      </c>
      <c r="J14" s="36" t="s">
        <v>28</v>
      </c>
    </row>
    <row r="15" s="3" customFormat="1" ht="20" customHeight="1" spans="1:10">
      <c r="A15" s="27" t="s">
        <v>29</v>
      </c>
      <c r="B15" s="28">
        <v>8970.8</v>
      </c>
      <c r="C15" s="28">
        <v>3674</v>
      </c>
      <c r="D15" s="28">
        <v>5511000</v>
      </c>
      <c r="E15" s="28">
        <v>826650</v>
      </c>
      <c r="F15" s="28">
        <v>413325</v>
      </c>
      <c r="G15" s="28">
        <v>123997.5</v>
      </c>
      <c r="H15" s="28">
        <v>123997.5</v>
      </c>
      <c r="I15" s="28">
        <v>165330</v>
      </c>
      <c r="J15" s="36" t="s">
        <v>30</v>
      </c>
    </row>
    <row r="16" s="3" customFormat="1" ht="20" customHeight="1" spans="1:10">
      <c r="A16" s="27" t="s">
        <v>31</v>
      </c>
      <c r="B16" s="28">
        <v>26588.6</v>
      </c>
      <c r="C16" s="28">
        <v>12485.6</v>
      </c>
      <c r="D16" s="28">
        <v>18728400</v>
      </c>
      <c r="E16" s="28">
        <v>2809260</v>
      </c>
      <c r="F16" s="28">
        <v>1404630</v>
      </c>
      <c r="G16" s="28">
        <v>421389</v>
      </c>
      <c r="H16" s="28">
        <v>421389</v>
      </c>
      <c r="I16" s="28">
        <v>561852</v>
      </c>
      <c r="J16" s="36" t="s">
        <v>32</v>
      </c>
    </row>
    <row r="17" s="3" customFormat="1" ht="20" customHeight="1" spans="1:10">
      <c r="A17" s="27" t="s">
        <v>33</v>
      </c>
      <c r="B17" s="28">
        <v>1074</v>
      </c>
      <c r="C17" s="28">
        <v>972</v>
      </c>
      <c r="D17" s="28">
        <v>1458000</v>
      </c>
      <c r="E17" s="28">
        <v>218700</v>
      </c>
      <c r="F17" s="28">
        <v>109350</v>
      </c>
      <c r="G17" s="28">
        <v>32805</v>
      </c>
      <c r="H17" s="28">
        <v>32805</v>
      </c>
      <c r="I17" s="28">
        <v>43740</v>
      </c>
      <c r="J17" s="36" t="s">
        <v>34</v>
      </c>
    </row>
    <row r="18" s="3" customFormat="1" ht="20" customHeight="1" spans="1:10">
      <c r="A18" s="27" t="s">
        <v>35</v>
      </c>
      <c r="B18" s="28">
        <v>482</v>
      </c>
      <c r="C18" s="28">
        <v>0</v>
      </c>
      <c r="D18" s="28">
        <v>0</v>
      </c>
      <c r="E18" s="28">
        <v>0</v>
      </c>
      <c r="F18" s="28">
        <v>0</v>
      </c>
      <c r="G18" s="28">
        <v>0</v>
      </c>
      <c r="H18" s="28">
        <v>0</v>
      </c>
      <c r="I18" s="28">
        <v>0</v>
      </c>
      <c r="J18" s="32" t="s">
        <v>16</v>
      </c>
    </row>
    <row r="19" s="3" customFormat="1" ht="20" customHeight="1" spans="1:10">
      <c r="A19" s="27" t="s">
        <v>36</v>
      </c>
      <c r="B19" s="28">
        <v>442.3</v>
      </c>
      <c r="C19" s="28">
        <v>0</v>
      </c>
      <c r="D19" s="28">
        <v>0</v>
      </c>
      <c r="E19" s="28">
        <v>0</v>
      </c>
      <c r="F19" s="28">
        <v>0</v>
      </c>
      <c r="G19" s="28">
        <v>0</v>
      </c>
      <c r="H19" s="28">
        <v>0</v>
      </c>
      <c r="I19" s="28">
        <v>0</v>
      </c>
      <c r="J19" s="32" t="s">
        <v>16</v>
      </c>
    </row>
    <row r="20" s="3" customFormat="1" ht="20" customHeight="1" spans="1:10">
      <c r="A20" s="27" t="s">
        <v>37</v>
      </c>
      <c r="B20" s="28">
        <v>2865.32</v>
      </c>
      <c r="C20" s="29">
        <v>186</v>
      </c>
      <c r="D20" s="28">
        <v>372000</v>
      </c>
      <c r="E20" s="28">
        <v>55800</v>
      </c>
      <c r="F20" s="28">
        <v>27900</v>
      </c>
      <c r="G20" s="28">
        <v>8370</v>
      </c>
      <c r="H20" s="28">
        <v>8370</v>
      </c>
      <c r="I20" s="28">
        <v>11160</v>
      </c>
      <c r="J20" s="36" t="s">
        <v>38</v>
      </c>
    </row>
    <row r="21" s="3" customFormat="1" ht="20" customHeight="1" spans="1:10">
      <c r="A21" s="27" t="s">
        <v>39</v>
      </c>
      <c r="B21" s="28">
        <v>5707.78</v>
      </c>
      <c r="C21" s="28">
        <v>0</v>
      </c>
      <c r="D21" s="28">
        <v>0</v>
      </c>
      <c r="E21" s="28">
        <v>0</v>
      </c>
      <c r="F21" s="28">
        <v>0</v>
      </c>
      <c r="G21" s="28">
        <v>0</v>
      </c>
      <c r="H21" s="28">
        <v>0</v>
      </c>
      <c r="I21" s="28">
        <v>0</v>
      </c>
      <c r="J21" s="32" t="s">
        <v>16</v>
      </c>
    </row>
    <row r="22" ht="63" customHeight="1" spans="1:10">
      <c r="A22" s="30" t="s">
        <v>40</v>
      </c>
      <c r="B22" s="30"/>
      <c r="C22" s="30"/>
      <c r="D22" s="30"/>
      <c r="E22" s="30"/>
      <c r="F22" s="30"/>
      <c r="G22" s="30"/>
      <c r="H22" s="30"/>
      <c r="I22" s="30"/>
      <c r="J22" s="30"/>
    </row>
  </sheetData>
  <autoFilter ref="A7:Q22">
    <extLst/>
  </autoFilter>
  <mergeCells count="12">
    <mergeCell ref="A2:J2"/>
    <mergeCell ref="E3:J3"/>
    <mergeCell ref="F4:I4"/>
    <mergeCell ref="A6:E6"/>
    <mergeCell ref="F6:H6"/>
    <mergeCell ref="A22:J22"/>
    <mergeCell ref="A4:A5"/>
    <mergeCell ref="B4:B5"/>
    <mergeCell ref="C4:C5"/>
    <mergeCell ref="D4:D5"/>
    <mergeCell ref="E4:E5"/>
    <mergeCell ref="J4:J5"/>
  </mergeCells>
  <printOptions horizontalCentered="1"/>
  <pageMargins left="0.511811023622047" right="0.511811023622047" top="0.669291338582677" bottom="0.354330708661417" header="0.31496062992126" footer="0.31496062992126"/>
  <pageSetup paperSize="9" scale="8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xian</dc:creator>
  <cp:lastModifiedBy>xian</cp:lastModifiedBy>
  <dcterms:created xsi:type="dcterms:W3CDTF">2022-12-12T01:57:40Z</dcterms:created>
  <dcterms:modified xsi:type="dcterms:W3CDTF">2022-12-12T01:58:12Z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