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/>
  </bookViews>
  <sheets>
    <sheet name="承保明细表" sheetId="1" r:id="rId1"/>
    <sheet name="业务清单(北陡）" sheetId="2" state="hidden" r:id="rId2"/>
    <sheet name="业务清单(赤溪)" sheetId="3" state="hidden" r:id="rId3"/>
  </sheets>
  <definedNames>
    <definedName name="_xlnm._FilterDatabase" localSheetId="0" hidden="1">承保明细表!$A$7:$M$16</definedName>
    <definedName name="_xlnm.Print_Titles" localSheetId="1">'业务清单(北陡）'!$4:$5</definedName>
    <definedName name="_xlnm.Print_Titles" localSheetId="2">'业务清单(赤溪)'!$4:$5</definedName>
  </definedNames>
  <calcPr calcId="144525"/>
</workbook>
</file>

<file path=xl/sharedStrings.xml><?xml version="1.0" encoding="utf-8"?>
<sst xmlns="http://schemas.openxmlformats.org/spreadsheetml/2006/main" count="97" uniqueCount="51">
  <si>
    <t>附件1：</t>
  </si>
  <si>
    <t>江门市台山市2022年11月政策性能繁母猪保险承保明细表</t>
  </si>
  <si>
    <t>统计日期：2022年11月01日至2022年11月30日</t>
  </si>
  <si>
    <t>单位：头、元</t>
  </si>
  <si>
    <t>单位</t>
  </si>
  <si>
    <t>2022年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</si>
  <si>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</si>
  <si>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</si>
  <si>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</si>
  <si>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</si>
  <si>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</si>
  <si>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</si>
  <si>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</si>
  <si>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</si>
  <si>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</si>
  <si>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</si>
  <si>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</si>
  <si>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</si>
  <si>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</si>
  <si>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</si>
  <si>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</si>
  <si>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</si>
  <si>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斗山</t>
  </si>
  <si>
    <t>端芬</t>
  </si>
  <si>
    <t>水步</t>
  </si>
  <si>
    <t>台城</t>
  </si>
  <si>
    <t>汶村</t>
  </si>
  <si>
    <t>1、参保数量：养殖数量。
2、根据江农农[2021]278号文件，能繁母猪保险各级财政保费分担说明：中央财政补贴40%，省级财政补贴35%，地、市级财政补贴6.665%，县（区）级财政补贴6.665%，农民自行负担11.67%；
3、根据粤财金[2020]26号、粤农农〔2020〕389号文件，能繁母猪保险基本保险金额：1500元/头；                                                                                                                                                                                                                   4、根据江农农[2021]278号文件，能繁母猪保险费率：6%。</t>
  </si>
  <si>
    <t>附件2：</t>
  </si>
  <si>
    <t>江门市台山市北陡镇2022年11月政策性能繁母猪保险承保清单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</si>
  <si>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</si>
  <si>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</si>
  <si>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</si>
  <si>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</si>
  <si>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</si>
  <si>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</si>
  <si>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</si>
  <si>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</si>
  <si>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陈新丽</t>
  </si>
  <si>
    <t>PIG620224407N000000014</t>
  </si>
  <si>
    <t>2022-11-30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</si>
  <si>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</si>
  <si>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</si>
  <si>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</si>
  <si>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</si>
  <si>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  2022 年  12 月 12 日  </t>
  </si>
  <si>
    <t xml:space="preserve">           年     月     日  </t>
  </si>
  <si>
    <t>附件3：</t>
  </si>
  <si>
    <t>江门市台山市赤溪镇2022年11月政策性能繁母猪保险承保清单</t>
  </si>
  <si>
    <t>吴焕稻</t>
  </si>
  <si>
    <t>PIG620224407N000000015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</si>
</sst>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  <numFmt numFmtId="177" formatCode="[DBNum2][$RMB]General;[Red][DBNum2][$RMB]General"/>
  </numFmts>
  <fonts count="42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11"/>
      <color rgb="FF000000"/>
      <name val="宋体"/>
      <charset val="134"/>
    </font>
    <font>
      <sz val="8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30" fillId="1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6" borderId="14" applyNumberFormat="0" applyFont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7" fillId="0" borderId="17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36" fillId="22" borderId="16" applyNumberFormat="0" applyAlignment="0" applyProtection="0">
      <alignment vertical="center"/>
    </xf>
    <xf numFmtId="0" fontId="40" fillId="22" borderId="13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41" fillId="0" borderId="0"/>
  </cellStyleXfs>
  <cellXfs count="82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6" fontId="6" fillId="0" borderId="7" xfId="0" applyNumberFormat="1" applyFont="1" applyBorder="1" applyAlignment="1">
      <alignment vertical="center"/>
    </xf>
    <xf numFmtId="0" fontId="9" fillId="0" borderId="8" xfId="0" applyFont="1" applyBorder="1" applyAlignment="1">
      <alignment horizontal="left"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Border="1" applyAlignment="1"/>
    <xf numFmtId="0" fontId="11" fillId="0" borderId="0" xfId="0" applyFont="1" applyAlignment="1">
      <alignment horizontal="right"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12" fillId="0" borderId="7" xfId="0" applyNumberFormat="1" applyFont="1" applyBorder="1" applyAlignment="1">
      <alignment vertical="center" wrapText="1"/>
    </xf>
    <xf numFmtId="176" fontId="7" fillId="0" borderId="7" xfId="0" applyNumberFormat="1" applyFont="1" applyBorder="1" applyAlignment="1">
      <alignment horizontal="right" vertical="center"/>
    </xf>
    <xf numFmtId="176" fontId="7" fillId="0" borderId="7" xfId="0" applyNumberFormat="1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>
      <alignment vertical="center"/>
    </xf>
    <xf numFmtId="176" fontId="16" fillId="0" borderId="0" xfId="0" applyNumberFormat="1" applyFont="1" applyBorder="1">
      <alignment vertical="center"/>
    </xf>
    <xf numFmtId="0" fontId="17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vertical="center"/>
    </xf>
    <xf numFmtId="0" fontId="18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2" borderId="7" xfId="0" applyNumberFormat="1" applyFont="1" applyFill="1" applyBorder="1" applyAlignment="1">
      <alignment horizontal="right" vertical="center" wrapText="1"/>
    </xf>
    <xf numFmtId="176" fontId="4" fillId="2" borderId="7" xfId="0" applyNumberFormat="1" applyFont="1" applyFill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176" fontId="0" fillId="0" borderId="7" xfId="0" applyNumberFormat="1" applyBorder="1">
      <alignment vertical="center"/>
    </xf>
    <xf numFmtId="176" fontId="19" fillId="2" borderId="7" xfId="0" applyNumberFormat="1" applyFont="1" applyFill="1" applyBorder="1" applyAlignment="1">
      <alignment horizontal="right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0" fontId="20" fillId="0" borderId="7" xfId="0" applyNumberFormat="1" applyFont="1" applyBorder="1" applyAlignment="1">
      <alignment horizontal="center" vertical="center" wrapText="1"/>
    </xf>
    <xf numFmtId="177" fontId="14" fillId="0" borderId="0" xfId="0" applyNumberFormat="1" applyFont="1">
      <alignment vertical="center"/>
    </xf>
    <xf numFmtId="0" fontId="21" fillId="0" borderId="7" xfId="0" applyNumberFormat="1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M16"/>
  <sheetViews>
    <sheetView tabSelected="1" topLeftCell="A2" workbookViewId="0">
      <selection activeCell="A17" sqref="$A17:$XFD19"/>
    </sheetView>
  </sheetViews>
  <sheetFormatPr defaultColWidth="9" defaultRowHeight="13.5"/>
  <cols>
    <col min="1" max="1" width="8.625" customWidth="1"/>
    <col min="2" max="2" width="11.875" customWidth="1"/>
    <col min="3" max="5" width="13.625" customWidth="1"/>
    <col min="6" max="6" width="12.625" customWidth="1"/>
    <col min="7" max="10" width="12.625" style="29" customWidth="1"/>
    <col min="11" max="11" width="15.5" customWidth="1"/>
    <col min="13" max="13" width="37.25" customWidth="1"/>
  </cols>
  <sheetData>
    <row r="1" ht="16.5" spans="1:11">
      <c r="A1" s="52" t="s">
        <v>0</v>
      </c>
      <c r="B1" s="53"/>
      <c r="C1" s="53"/>
      <c r="D1" s="53"/>
      <c r="E1" s="53"/>
      <c r="F1" s="53"/>
      <c r="G1" s="54"/>
      <c r="H1" s="54"/>
      <c r="I1" s="54"/>
      <c r="J1" s="54"/>
      <c r="K1" s="53"/>
    </row>
    <row r="2" ht="35" customHeight="1" spans="1:11">
      <c r="A2" s="55" t="s">
        <v>1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="49" customFormat="1" ht="30" customHeight="1" spans="1:11">
      <c r="A3" s="11" t="s">
        <v>2</v>
      </c>
      <c r="B3" s="56"/>
      <c r="C3" s="56"/>
      <c r="D3" s="57"/>
      <c r="E3" s="58" t="s">
        <v>3</v>
      </c>
      <c r="F3" s="58"/>
      <c r="G3" s="58"/>
      <c r="H3" s="58"/>
      <c r="I3" s="58"/>
      <c r="J3" s="58"/>
      <c r="K3" s="58"/>
    </row>
    <row r="4" ht="19.5" customHeight="1" spans="1:11">
      <c r="A4" s="59" t="s">
        <v>4</v>
      </c>
      <c r="B4" s="60" t="s">
        <v>5</v>
      </c>
      <c r="C4" s="60" t="s">
        <v>6</v>
      </c>
      <c r="D4" s="60" t="s">
        <v>7</v>
      </c>
      <c r="E4" s="59" t="s">
        <v>8</v>
      </c>
      <c r="F4" s="61" t="s">
        <v>9</v>
      </c>
      <c r="G4" s="62"/>
      <c r="H4" s="62"/>
      <c r="I4" s="62"/>
      <c r="J4" s="77"/>
      <c r="K4" s="59" t="s">
        <v>10</v>
      </c>
    </row>
    <row r="5" ht="19.5" customHeight="1" spans="1:11">
      <c r="A5" s="63"/>
      <c r="B5" s="64"/>
      <c r="C5" s="64"/>
      <c r="D5" s="64"/>
      <c r="E5" s="63"/>
      <c r="F5" s="65" t="s">
        <v>11</v>
      </c>
      <c r="G5" s="66" t="s">
        <v>12</v>
      </c>
      <c r="H5" s="66" t="s">
        <v>13</v>
      </c>
      <c r="I5" s="66" t="s">
        <v>14</v>
      </c>
      <c r="J5" s="66" t="s">
        <v>15</v>
      </c>
      <c r="K5" s="63"/>
    </row>
    <row r="6" s="50" customFormat="1" ht="25" customHeight="1" spans="1:13">
      <c r="A6" s="67" t="s">
        <v>16</v>
      </c>
      <c r="B6" s="68"/>
      <c r="C6" s="68"/>
      <c r="D6" s="68"/>
      <c r="E6" s="69"/>
      <c r="F6" s="70">
        <f>SUM(F7:I7)</f>
        <v>25439.04</v>
      </c>
      <c r="G6" s="71"/>
      <c r="H6" s="71"/>
      <c r="I6" s="78"/>
      <c r="J6" s="66" t="s">
        <v>17</v>
      </c>
      <c r="K6" s="79" t="s">
        <v>17</v>
      </c>
      <c r="M6" s="80"/>
    </row>
    <row r="7" s="50" customFormat="1" ht="50" customHeight="1" spans="1:13">
      <c r="A7" s="65" t="s">
        <v>18</v>
      </c>
      <c r="B7" s="72">
        <f>SUM(B8:B15)</f>
        <v>2998</v>
      </c>
      <c r="C7" s="72">
        <f>SUM(C8:C15)</f>
        <v>320</v>
      </c>
      <c r="D7" s="73">
        <f t="shared" ref="D7:J7" si="0">SUM(D8:D15)</f>
        <v>480000</v>
      </c>
      <c r="E7" s="73">
        <f t="shared" si="0"/>
        <v>28800</v>
      </c>
      <c r="F7" s="73">
        <f t="shared" si="0"/>
        <v>11520</v>
      </c>
      <c r="G7" s="73">
        <f t="shared" si="0"/>
        <v>10080</v>
      </c>
      <c r="H7" s="73">
        <f t="shared" si="0"/>
        <v>1919.52</v>
      </c>
      <c r="I7" s="73">
        <f t="shared" si="0"/>
        <v>1919.52</v>
      </c>
      <c r="J7" s="73">
        <f t="shared" si="0"/>
        <v>3360.96</v>
      </c>
      <c r="K7" s="46"/>
      <c r="M7" s="51"/>
    </row>
    <row r="8" s="51" customFormat="1" ht="25" customHeight="1" spans="1:11">
      <c r="A8" s="74" t="s">
        <v>19</v>
      </c>
      <c r="B8" s="75">
        <v>368</v>
      </c>
      <c r="C8" s="76">
        <v>0</v>
      </c>
      <c r="D8" s="76">
        <v>0</v>
      </c>
      <c r="E8" s="76">
        <v>0</v>
      </c>
      <c r="F8" s="76">
        <v>0</v>
      </c>
      <c r="G8" s="76">
        <v>0</v>
      </c>
      <c r="H8" s="76">
        <v>0</v>
      </c>
      <c r="I8" s="76">
        <v>0</v>
      </c>
      <c r="J8" s="76">
        <v>0</v>
      </c>
      <c r="K8" s="81"/>
    </row>
    <row r="9" s="51" customFormat="1" ht="25" customHeight="1" spans="1:11">
      <c r="A9" s="74" t="s">
        <v>20</v>
      </c>
      <c r="B9" s="75">
        <v>370</v>
      </c>
      <c r="C9" s="76">
        <v>120</v>
      </c>
      <c r="D9" s="76">
        <v>180000</v>
      </c>
      <c r="E9" s="76">
        <v>10800</v>
      </c>
      <c r="F9" s="76">
        <v>4320</v>
      </c>
      <c r="G9" s="76">
        <v>3780</v>
      </c>
      <c r="H9" s="76">
        <v>719.82</v>
      </c>
      <c r="I9" s="76">
        <v>719.82</v>
      </c>
      <c r="J9" s="76">
        <v>1260.36</v>
      </c>
      <c r="K9" s="81"/>
    </row>
    <row r="10" s="51" customFormat="1" ht="25" customHeight="1" spans="1:11">
      <c r="A10" s="74" t="s">
        <v>21</v>
      </c>
      <c r="B10" s="75">
        <v>400</v>
      </c>
      <c r="C10" s="76">
        <v>200</v>
      </c>
      <c r="D10" s="76">
        <v>300000</v>
      </c>
      <c r="E10" s="76">
        <v>18000</v>
      </c>
      <c r="F10" s="76">
        <v>7200</v>
      </c>
      <c r="G10" s="76">
        <v>6300</v>
      </c>
      <c r="H10" s="76">
        <v>1199.7</v>
      </c>
      <c r="I10" s="76">
        <v>1199.7</v>
      </c>
      <c r="J10" s="76">
        <v>2100.6</v>
      </c>
      <c r="K10" s="81"/>
    </row>
    <row r="11" s="51" customFormat="1" ht="25" customHeight="1" spans="1:11">
      <c r="A11" s="74" t="s">
        <v>22</v>
      </c>
      <c r="B11" s="75">
        <v>60</v>
      </c>
      <c r="C11" s="76">
        <v>0</v>
      </c>
      <c r="D11" s="76">
        <v>0</v>
      </c>
      <c r="E11" s="76">
        <v>0</v>
      </c>
      <c r="F11" s="76">
        <v>0</v>
      </c>
      <c r="G11" s="76">
        <v>0</v>
      </c>
      <c r="H11" s="76">
        <v>0</v>
      </c>
      <c r="I11" s="76">
        <v>0</v>
      </c>
      <c r="J11" s="76">
        <v>0</v>
      </c>
      <c r="K11" s="81"/>
    </row>
    <row r="12" s="51" customFormat="1" ht="25" customHeight="1" spans="1:11">
      <c r="A12" s="74" t="s">
        <v>23</v>
      </c>
      <c r="B12" s="75">
        <v>605</v>
      </c>
      <c r="C12" s="76">
        <v>0</v>
      </c>
      <c r="D12" s="76">
        <v>0</v>
      </c>
      <c r="E12" s="76">
        <v>0</v>
      </c>
      <c r="F12" s="76">
        <v>0</v>
      </c>
      <c r="G12" s="76">
        <v>0</v>
      </c>
      <c r="H12" s="76">
        <v>0</v>
      </c>
      <c r="I12" s="76">
        <v>0</v>
      </c>
      <c r="J12" s="76">
        <v>0</v>
      </c>
      <c r="K12" s="81"/>
    </row>
    <row r="13" s="51" customFormat="1" ht="25" customHeight="1" spans="1:11">
      <c r="A13" s="74" t="s">
        <v>24</v>
      </c>
      <c r="B13" s="75">
        <v>140</v>
      </c>
      <c r="C13" s="76">
        <v>0</v>
      </c>
      <c r="D13" s="76">
        <v>0</v>
      </c>
      <c r="E13" s="76">
        <v>0</v>
      </c>
      <c r="F13" s="76">
        <v>0</v>
      </c>
      <c r="G13" s="76">
        <v>0</v>
      </c>
      <c r="H13" s="76">
        <v>0</v>
      </c>
      <c r="I13" s="76">
        <v>0</v>
      </c>
      <c r="J13" s="76">
        <v>0</v>
      </c>
      <c r="K13" s="81"/>
    </row>
    <row r="14" s="51" customFormat="1" ht="25" customHeight="1" spans="1:11">
      <c r="A14" s="74" t="s">
        <v>25</v>
      </c>
      <c r="B14" s="75">
        <v>35</v>
      </c>
      <c r="C14" s="76">
        <v>0</v>
      </c>
      <c r="D14" s="76">
        <v>0</v>
      </c>
      <c r="E14" s="76">
        <v>0</v>
      </c>
      <c r="F14" s="76">
        <v>0</v>
      </c>
      <c r="G14" s="76">
        <v>0</v>
      </c>
      <c r="H14" s="76">
        <v>0</v>
      </c>
      <c r="I14" s="76">
        <v>0</v>
      </c>
      <c r="J14" s="76">
        <v>0</v>
      </c>
      <c r="K14" s="81"/>
    </row>
    <row r="15" s="51" customFormat="1" ht="25" customHeight="1" spans="1:11">
      <c r="A15" s="74" t="s">
        <v>26</v>
      </c>
      <c r="B15" s="75">
        <v>1020</v>
      </c>
      <c r="C15" s="76">
        <v>0</v>
      </c>
      <c r="D15" s="76">
        <v>0</v>
      </c>
      <c r="E15" s="76">
        <v>0</v>
      </c>
      <c r="F15" s="76">
        <v>0</v>
      </c>
      <c r="G15" s="76">
        <v>0</v>
      </c>
      <c r="H15" s="76">
        <v>0</v>
      </c>
      <c r="I15" s="76">
        <v>0</v>
      </c>
      <c r="J15" s="76">
        <v>0</v>
      </c>
      <c r="K15" s="81"/>
    </row>
    <row r="16" ht="78" customHeight="1" spans="1:11">
      <c r="A16" s="28" t="s">
        <v>27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</row>
  </sheetData>
  <autoFilter ref="A7:M16">
    <extLst/>
  </autoFilter>
  <mergeCells count="12">
    <mergeCell ref="A2:K2"/>
    <mergeCell ref="E3:K3"/>
    <mergeCell ref="F4:J4"/>
    <mergeCell ref="A6:E6"/>
    <mergeCell ref="F6:I6"/>
    <mergeCell ref="A16:K16"/>
    <mergeCell ref="A4:A5"/>
    <mergeCell ref="B4:B5"/>
    <mergeCell ref="C4:C5"/>
    <mergeCell ref="D4:D5"/>
    <mergeCell ref="E4:E5"/>
    <mergeCell ref="K4:K5"/>
  </mergeCells>
  <printOptions horizontalCentered="1"/>
  <pageMargins left="0.393700787401575" right="0.393700787401575" top="0.47244094488189" bottom="0.354330708661417" header="0.31496062992126" footer="0.31496062992126"/>
  <pageSetup paperSize="9" scale="8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92D050"/>
  </sheetPr>
  <dimension ref="A1:N15"/>
  <sheetViews>
    <sheetView workbookViewId="0">
      <selection activeCell="C13" sqref="C13"/>
    </sheetView>
  </sheetViews>
  <sheetFormatPr defaultColWidth="9" defaultRowHeight="13.5"/>
  <cols>
    <col min="1" max="1" width="5.25" customWidth="1"/>
    <col min="2" max="2" width="6.375" customWidth="1"/>
    <col min="3" max="3" width="11" customWidth="1"/>
    <col min="4" max="4" width="25.125" customWidth="1"/>
    <col min="5" max="5" width="11.625" customWidth="1"/>
    <col min="6" max="6" width="10" customWidth="1"/>
    <col min="7" max="7" width="12.25" customWidth="1"/>
    <col min="8" max="8" width="12.625" customWidth="1"/>
    <col min="9" max="13" width="10.625" customWidth="1"/>
    <col min="14" max="14" width="7.375" customWidth="1"/>
  </cols>
  <sheetData>
    <row r="1" s="1" customFormat="1" ht="15" spans="1:14">
      <c r="A1" s="5" t="s">
        <v>28</v>
      </c>
      <c r="B1" s="6"/>
      <c r="C1" s="7"/>
      <c r="D1" s="8"/>
      <c r="E1" s="8"/>
      <c r="F1" s="9"/>
      <c r="G1" s="9"/>
      <c r="H1" s="9"/>
      <c r="I1" s="9"/>
      <c r="J1" s="9"/>
      <c r="K1" s="9"/>
      <c r="L1" s="9"/>
      <c r="M1" s="9"/>
      <c r="N1" s="37"/>
    </row>
    <row r="2" s="2" customFormat="1" ht="36" customHeight="1" spans="1:14">
      <c r="A2" s="10" t="s">
        <v>29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="2" customFormat="1" ht="30" customHeight="1" spans="1:14">
      <c r="A3" s="11" t="s">
        <v>2</v>
      </c>
      <c r="B3" s="12"/>
      <c r="C3" s="13"/>
      <c r="D3" s="13"/>
      <c r="E3" s="13"/>
      <c r="F3" s="14"/>
      <c r="G3" s="14"/>
      <c r="H3" s="15"/>
      <c r="I3" s="15"/>
      <c r="J3" s="15"/>
      <c r="K3" s="15"/>
      <c r="L3" s="15"/>
      <c r="M3" s="15"/>
      <c r="N3" s="38" t="s">
        <v>3</v>
      </c>
    </row>
    <row r="4" s="3" customFormat="1" ht="20.1" customHeight="1" spans="1:14">
      <c r="A4" s="16" t="s">
        <v>30</v>
      </c>
      <c r="B4" s="16" t="s">
        <v>4</v>
      </c>
      <c r="C4" s="16" t="s">
        <v>31</v>
      </c>
      <c r="D4" s="16" t="s">
        <v>32</v>
      </c>
      <c r="E4" s="16" t="s">
        <v>33</v>
      </c>
      <c r="F4" s="16" t="s">
        <v>34</v>
      </c>
      <c r="G4" s="16" t="s">
        <v>35</v>
      </c>
      <c r="H4" s="17" t="s">
        <v>36</v>
      </c>
      <c r="I4" s="39" t="s">
        <v>9</v>
      </c>
      <c r="J4" s="40"/>
      <c r="K4" s="40"/>
      <c r="L4" s="40"/>
      <c r="M4" s="41"/>
      <c r="N4" s="16" t="s">
        <v>10</v>
      </c>
    </row>
    <row r="5" s="3" customFormat="1" ht="20.1" customHeight="1" spans="1:14">
      <c r="A5" s="18"/>
      <c r="B5" s="18"/>
      <c r="C5" s="18"/>
      <c r="D5" s="18"/>
      <c r="E5" s="18"/>
      <c r="F5" s="18"/>
      <c r="G5" s="18"/>
      <c r="H5" s="19"/>
      <c r="I5" s="42" t="s">
        <v>11</v>
      </c>
      <c r="J5" s="42" t="s">
        <v>12</v>
      </c>
      <c r="K5" s="42" t="s">
        <v>13</v>
      </c>
      <c r="L5" s="42" t="s">
        <v>14</v>
      </c>
      <c r="M5" s="42" t="s">
        <v>15</v>
      </c>
      <c r="N5" s="18"/>
    </row>
    <row r="6" s="4" customFormat="1" ht="26.25" customHeight="1" spans="1:14">
      <c r="A6" s="20" t="s">
        <v>16</v>
      </c>
      <c r="B6" s="21"/>
      <c r="C6" s="21"/>
      <c r="D6" s="21"/>
      <c r="E6" s="21"/>
      <c r="F6" s="21"/>
      <c r="G6" s="21"/>
      <c r="H6" s="22"/>
      <c r="I6" s="43">
        <f>SUM(I7:L7)</f>
        <v>9539.64</v>
      </c>
      <c r="J6" s="44"/>
      <c r="K6" s="44"/>
      <c r="L6" s="45"/>
      <c r="M6" s="42" t="s">
        <v>17</v>
      </c>
      <c r="N6" s="42" t="s">
        <v>17</v>
      </c>
    </row>
    <row r="7" s="4" customFormat="1" ht="39.95" customHeight="1" spans="1:14">
      <c r="A7" s="20" t="s">
        <v>37</v>
      </c>
      <c r="B7" s="21"/>
      <c r="C7" s="21"/>
      <c r="D7" s="21"/>
      <c r="E7" s="22"/>
      <c r="F7" s="23">
        <f>SUM(F8:F8)</f>
        <v>120</v>
      </c>
      <c r="G7" s="23">
        <f t="shared" ref="G7:M7" si="0">SUM(G8:G8)</f>
        <v>180000</v>
      </c>
      <c r="H7" s="23">
        <f t="shared" si="0"/>
        <v>10800</v>
      </c>
      <c r="I7" s="23">
        <f t="shared" si="0"/>
        <v>4320</v>
      </c>
      <c r="J7" s="23">
        <f t="shared" si="0"/>
        <v>3780</v>
      </c>
      <c r="K7" s="23">
        <f t="shared" si="0"/>
        <v>719.82</v>
      </c>
      <c r="L7" s="23">
        <f t="shared" si="0"/>
        <v>719.82</v>
      </c>
      <c r="M7" s="23">
        <f t="shared" si="0"/>
        <v>1260.36</v>
      </c>
      <c r="N7" s="46"/>
    </row>
    <row r="8" s="4" customFormat="1" ht="50" customHeight="1" spans="1:14">
      <c r="A8" s="24">
        <v>1</v>
      </c>
      <c r="B8" s="24" t="s">
        <v>20</v>
      </c>
      <c r="C8" s="25" t="s">
        <v>38</v>
      </c>
      <c r="D8" s="25" t="s">
        <v>39</v>
      </c>
      <c r="E8" s="25" t="s">
        <v>40</v>
      </c>
      <c r="F8" s="47">
        <v>120</v>
      </c>
      <c r="G8" s="48">
        <v>180000</v>
      </c>
      <c r="H8" s="48">
        <v>10800</v>
      </c>
      <c r="I8" s="48">
        <v>4320</v>
      </c>
      <c r="J8" s="48">
        <v>3780</v>
      </c>
      <c r="K8" s="48">
        <v>719.82</v>
      </c>
      <c r="L8" s="48">
        <v>719.82</v>
      </c>
      <c r="M8" s="48">
        <v>1260.36</v>
      </c>
      <c r="N8" s="46"/>
    </row>
    <row r="9" ht="62.25" customHeight="1" spans="1:14">
      <c r="A9" s="28" t="s">
        <v>27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customHeight="1" spans="6:10">
      <c r="F10" s="29"/>
      <c r="G10" s="29"/>
      <c r="H10" s="29"/>
      <c r="I10" s="29"/>
      <c r="J10" s="29"/>
    </row>
    <row r="11" ht="30" customHeight="1" spans="1:14">
      <c r="A11" s="30"/>
      <c r="B11" s="30"/>
      <c r="C11" s="31" t="s">
        <v>41</v>
      </c>
      <c r="D11" s="31"/>
      <c r="E11" s="31"/>
      <c r="F11" s="31"/>
      <c r="G11" s="31"/>
      <c r="H11" s="31" t="s">
        <v>42</v>
      </c>
      <c r="I11" s="31"/>
      <c r="J11" s="31"/>
      <c r="K11" s="31"/>
      <c r="L11" s="31"/>
      <c r="M11" s="31"/>
      <c r="N11" s="30"/>
    </row>
    <row r="12" ht="30" customHeight="1" spans="1:14">
      <c r="A12" s="30"/>
      <c r="B12" s="30"/>
      <c r="C12" s="31" t="s">
        <v>43</v>
      </c>
      <c r="D12" s="31"/>
      <c r="E12" s="31"/>
      <c r="F12" s="31"/>
      <c r="G12" s="31"/>
      <c r="H12" s="31" t="s">
        <v>44</v>
      </c>
      <c r="I12" s="31"/>
      <c r="J12" s="31"/>
      <c r="K12" s="31"/>
      <c r="L12" s="31"/>
      <c r="M12" s="31"/>
      <c r="N12" s="30"/>
    </row>
    <row r="13" ht="22.5" customHeight="1" spans="1:14">
      <c r="A13" s="30"/>
      <c r="B13" s="30"/>
      <c r="C13" s="32" t="s">
        <v>45</v>
      </c>
      <c r="D13" s="33"/>
      <c r="E13" s="33"/>
      <c r="F13" s="33"/>
      <c r="G13" s="34"/>
      <c r="H13" s="34" t="s">
        <v>46</v>
      </c>
      <c r="I13" s="34"/>
      <c r="J13" s="34"/>
      <c r="K13" s="34"/>
      <c r="L13" s="34"/>
      <c r="M13" s="31"/>
      <c r="N13" s="30"/>
    </row>
    <row r="14" spans="1:14">
      <c r="A14" s="35"/>
      <c r="B14" s="35"/>
      <c r="C14" s="35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</row>
    <row r="15" spans="1:14">
      <c r="A15" s="35"/>
      <c r="B15" s="35"/>
      <c r="C15" s="35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</row>
  </sheetData>
  <sortState ref="B8:M11">
    <sortCondition ref="B8:B11"/>
    <sortCondition ref="D8:D11"/>
  </sortState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055555555556" right="0.314583333333333" top="0.747916666666667" bottom="0.747916666666667" header="0.314583333333333" footer="0.314583333333333"/>
  <pageSetup paperSize="9" scale="85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92D050"/>
  </sheetPr>
  <dimension ref="A1:N15"/>
  <sheetViews>
    <sheetView workbookViewId="0">
      <selection activeCell="C13" sqref="C13"/>
    </sheetView>
  </sheetViews>
  <sheetFormatPr defaultColWidth="9" defaultRowHeight="13.5"/>
  <cols>
    <col min="1" max="1" width="5.25" customWidth="1"/>
    <col min="2" max="2" width="6.375" customWidth="1"/>
    <col min="3" max="3" width="9.125" customWidth="1"/>
    <col min="4" max="4" width="24.875" customWidth="1"/>
    <col min="5" max="5" width="13" customWidth="1"/>
    <col min="6" max="6" width="10" customWidth="1"/>
    <col min="7" max="7" width="12.25" customWidth="1"/>
    <col min="8" max="8" width="12.625" customWidth="1"/>
    <col min="9" max="13" width="10.625" customWidth="1"/>
    <col min="14" max="14" width="7.375" customWidth="1"/>
  </cols>
  <sheetData>
    <row r="1" s="1" customFormat="1" ht="15" spans="1:14">
      <c r="A1" s="5" t="s">
        <v>47</v>
      </c>
      <c r="B1" s="6"/>
      <c r="C1" s="7"/>
      <c r="D1" s="8"/>
      <c r="E1" s="8"/>
      <c r="F1" s="9"/>
      <c r="G1" s="9"/>
      <c r="H1" s="9"/>
      <c r="I1" s="9"/>
      <c r="J1" s="9"/>
      <c r="K1" s="9"/>
      <c r="L1" s="9"/>
      <c r="M1" s="9"/>
      <c r="N1" s="37"/>
    </row>
    <row r="2" s="2" customFormat="1" ht="36" customHeight="1" spans="1:14">
      <c r="A2" s="10" t="s">
        <v>48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="2" customFormat="1" ht="30" customHeight="1" spans="1:14">
      <c r="A3" s="11" t="s">
        <v>2</v>
      </c>
      <c r="B3" s="12"/>
      <c r="C3" s="13"/>
      <c r="D3" s="13"/>
      <c r="E3" s="13"/>
      <c r="F3" s="14"/>
      <c r="G3" s="14"/>
      <c r="H3" s="15"/>
      <c r="I3" s="15"/>
      <c r="J3" s="15"/>
      <c r="K3" s="15"/>
      <c r="L3" s="15"/>
      <c r="M3" s="15"/>
      <c r="N3" s="38" t="s">
        <v>3</v>
      </c>
    </row>
    <row r="4" s="3" customFormat="1" ht="20.1" customHeight="1" spans="1:14">
      <c r="A4" s="16" t="s">
        <v>30</v>
      </c>
      <c r="B4" s="16" t="s">
        <v>4</v>
      </c>
      <c r="C4" s="16" t="s">
        <v>31</v>
      </c>
      <c r="D4" s="16" t="s">
        <v>32</v>
      </c>
      <c r="E4" s="16" t="s">
        <v>33</v>
      </c>
      <c r="F4" s="16" t="s">
        <v>34</v>
      </c>
      <c r="G4" s="16" t="s">
        <v>35</v>
      </c>
      <c r="H4" s="17" t="s">
        <v>36</v>
      </c>
      <c r="I4" s="39" t="s">
        <v>9</v>
      </c>
      <c r="J4" s="40"/>
      <c r="K4" s="40"/>
      <c r="L4" s="40"/>
      <c r="M4" s="41"/>
      <c r="N4" s="16" t="s">
        <v>10</v>
      </c>
    </row>
    <row r="5" s="3" customFormat="1" ht="20.1" customHeight="1" spans="1:14">
      <c r="A5" s="18"/>
      <c r="B5" s="18"/>
      <c r="C5" s="18"/>
      <c r="D5" s="18"/>
      <c r="E5" s="18"/>
      <c r="F5" s="18"/>
      <c r="G5" s="18"/>
      <c r="H5" s="19"/>
      <c r="I5" s="42" t="s">
        <v>11</v>
      </c>
      <c r="J5" s="42" t="s">
        <v>12</v>
      </c>
      <c r="K5" s="42" t="s">
        <v>13</v>
      </c>
      <c r="L5" s="42" t="s">
        <v>14</v>
      </c>
      <c r="M5" s="42" t="s">
        <v>15</v>
      </c>
      <c r="N5" s="18"/>
    </row>
    <row r="6" s="4" customFormat="1" ht="26.25" customHeight="1" spans="1:14">
      <c r="A6" s="20" t="s">
        <v>16</v>
      </c>
      <c r="B6" s="21"/>
      <c r="C6" s="21"/>
      <c r="D6" s="21"/>
      <c r="E6" s="21"/>
      <c r="F6" s="21"/>
      <c r="G6" s="21"/>
      <c r="H6" s="22"/>
      <c r="I6" s="43">
        <f>SUM(I7:L7)</f>
        <v>15899.4</v>
      </c>
      <c r="J6" s="44"/>
      <c r="K6" s="44"/>
      <c r="L6" s="45"/>
      <c r="M6" s="42" t="s">
        <v>17</v>
      </c>
      <c r="N6" s="42" t="s">
        <v>17</v>
      </c>
    </row>
    <row r="7" s="4" customFormat="1" ht="39.95" customHeight="1" spans="1:14">
      <c r="A7" s="20" t="s">
        <v>37</v>
      </c>
      <c r="B7" s="21"/>
      <c r="C7" s="21"/>
      <c r="D7" s="21"/>
      <c r="E7" s="22"/>
      <c r="F7" s="23">
        <f t="shared" ref="F7:M7" si="0">SUM(F8:F8)</f>
        <v>200</v>
      </c>
      <c r="G7" s="23">
        <f t="shared" si="0"/>
        <v>300000</v>
      </c>
      <c r="H7" s="23">
        <f t="shared" si="0"/>
        <v>18000</v>
      </c>
      <c r="I7" s="23">
        <f t="shared" si="0"/>
        <v>7200</v>
      </c>
      <c r="J7" s="23">
        <f t="shared" si="0"/>
        <v>6300</v>
      </c>
      <c r="K7" s="23">
        <f t="shared" si="0"/>
        <v>1199.7</v>
      </c>
      <c r="L7" s="23">
        <f t="shared" si="0"/>
        <v>1199.7</v>
      </c>
      <c r="M7" s="23">
        <f t="shared" si="0"/>
        <v>2100.6</v>
      </c>
      <c r="N7" s="46"/>
    </row>
    <row r="8" s="4" customFormat="1" ht="50" customHeight="1" spans="1:14">
      <c r="A8" s="24">
        <v>2</v>
      </c>
      <c r="B8" s="24" t="s">
        <v>21</v>
      </c>
      <c r="C8" s="25" t="s">
        <v>49</v>
      </c>
      <c r="D8" s="25" t="s">
        <v>50</v>
      </c>
      <c r="E8" s="26" t="s">
        <v>40</v>
      </c>
      <c r="F8" s="27">
        <v>200</v>
      </c>
      <c r="G8" s="27">
        <v>300000</v>
      </c>
      <c r="H8" s="27">
        <v>18000</v>
      </c>
      <c r="I8" s="27">
        <v>7200</v>
      </c>
      <c r="J8" s="27">
        <v>6300</v>
      </c>
      <c r="K8" s="27">
        <v>1199.7</v>
      </c>
      <c r="L8" s="27">
        <v>1199.7</v>
      </c>
      <c r="M8" s="27">
        <v>2100.6</v>
      </c>
      <c r="N8" s="46"/>
    </row>
    <row r="9" ht="62.25" customHeight="1" spans="1:14">
      <c r="A9" s="28" t="s">
        <v>27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customHeight="1" spans="6:10">
      <c r="F10" s="29"/>
      <c r="G10" s="29"/>
      <c r="H10" s="29"/>
      <c r="I10" s="29"/>
      <c r="J10" s="29"/>
    </row>
    <row r="11" ht="30" customHeight="1" spans="1:14">
      <c r="A11" s="30"/>
      <c r="B11" s="30"/>
      <c r="C11" s="31" t="s">
        <v>41</v>
      </c>
      <c r="D11" s="31"/>
      <c r="E11" s="31"/>
      <c r="F11" s="31"/>
      <c r="G11" s="31"/>
      <c r="H11" s="31" t="s">
        <v>42</v>
      </c>
      <c r="I11" s="31"/>
      <c r="J11" s="31"/>
      <c r="K11" s="31"/>
      <c r="L11" s="31"/>
      <c r="M11" s="31"/>
      <c r="N11" s="30"/>
    </row>
    <row r="12" ht="30" customHeight="1" spans="1:14">
      <c r="A12" s="30"/>
      <c r="B12" s="30"/>
      <c r="C12" s="31" t="s">
        <v>43</v>
      </c>
      <c r="D12" s="31"/>
      <c r="E12" s="31"/>
      <c r="F12" s="31"/>
      <c r="G12" s="31"/>
      <c r="H12" s="31" t="s">
        <v>44</v>
      </c>
      <c r="I12" s="31"/>
      <c r="J12" s="31"/>
      <c r="K12" s="31"/>
      <c r="L12" s="31"/>
      <c r="M12" s="31"/>
      <c r="N12" s="30"/>
    </row>
    <row r="13" ht="22.5" customHeight="1" spans="1:14">
      <c r="A13" s="30"/>
      <c r="B13" s="30"/>
      <c r="C13" s="32" t="s">
        <v>45</v>
      </c>
      <c r="D13" s="33"/>
      <c r="E13" s="33"/>
      <c r="F13" s="33"/>
      <c r="G13" s="34"/>
      <c r="H13" s="34" t="s">
        <v>46</v>
      </c>
      <c r="I13" s="34"/>
      <c r="J13" s="34"/>
      <c r="K13" s="34"/>
      <c r="L13" s="34"/>
      <c r="M13" s="31"/>
      <c r="N13" s="30"/>
    </row>
    <row r="14" spans="1:14">
      <c r="A14" s="35"/>
      <c r="B14" s="35"/>
      <c r="C14" s="35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</row>
    <row r="15" spans="1:14">
      <c r="A15" s="35"/>
      <c r="B15" s="35"/>
      <c r="C15" s="35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055555555556" right="0.314583333333333" top="0.747916666666667" bottom="0.747916666666667" header="0.314583333333333" footer="0.314583333333333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承保明细表</vt:lpstr>
      <vt:lpstr>业务清单(北陡）</vt:lpstr>
      <vt:lpstr>业务清单(赤溪)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2021-10-06T03:04:00Z</dcterms:created>
  <cp:lastPrinted>2021-10-06T03:07:00Z</cp:lastPrinted>
  <dcterms:modified xsi:type="dcterms:W3CDTF">2023-03-01T03:34:25Z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