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3" r:id="rId1"/>
  </sheets>
  <definedNames>
    <definedName name="_xlnm._FilterDatabase" localSheetId="0" hidden="1">Sheet1!$4:$15</definedName>
    <definedName name="_xlnm.Print_Titles" localSheetId="0">Sheet1!$1:$4</definedName>
    <definedName name="_xlnm.Print_Area" localSheetId="0">Sheet1!$A$1:$F$15</definedName>
  </definedNames>
  <calcPr calcId="144525" concurrentCalc="0"/>
</workbook>
</file>

<file path=xl/sharedStrings.xml><?xml version="1.0" encoding="utf-8"?>
<sst xmlns="http://schemas.openxmlformats.org/spreadsheetml/2006/main" count="41" uniqueCount="38">
  <si>
    <t>附件1</t>
  </si>
  <si>
    <t>2022年台山市9月批次新增专项债券项目情况表</t>
  </si>
  <si>
    <t>单位：万元</t>
  </si>
  <si>
    <t>序号</t>
  </si>
  <si>
    <t>项目名称</t>
  </si>
  <si>
    <t>科目名称</t>
  </si>
  <si>
    <t>使用单位</t>
  </si>
  <si>
    <t>分配额度</t>
  </si>
  <si>
    <t>备注</t>
  </si>
  <si>
    <t>合计</t>
  </si>
  <si>
    <t>1</t>
  </si>
  <si>
    <t>台山市城区老旧小区综合改造项目（第一期工程）</t>
  </si>
  <si>
    <t>台城街道办事处</t>
  </si>
  <si>
    <t>1-1</t>
  </si>
  <si>
    <t>台城平湖路66号和159号边坡整治工程</t>
  </si>
  <si>
    <t>2290402其他地方自行试点项目收益专项债券收入安排的支出</t>
  </si>
  <si>
    <t>市城市管理和综合执法局</t>
  </si>
  <si>
    <t>1-2</t>
  </si>
  <si>
    <t>台山市台城岑边村后山边坡整治工程</t>
  </si>
  <si>
    <t>2</t>
  </si>
  <si>
    <t>台山市新型城镇化建设示范项目</t>
  </si>
  <si>
    <t>2-1</t>
  </si>
  <si>
    <t>台山市凤山路(龙山支线至长山路段）工程</t>
  </si>
  <si>
    <t>市工业新城管委会</t>
  </si>
  <si>
    <t>2-2</t>
  </si>
  <si>
    <t>台山工业新城（北新区）对110千伏台北线迁改工程</t>
  </si>
  <si>
    <t>2-3</t>
  </si>
  <si>
    <t>重点灌区续建配套节水改造工程（4宗）</t>
  </si>
  <si>
    <t>市水利局</t>
  </si>
  <si>
    <t>2-4</t>
  </si>
  <si>
    <t>国道G240与疏港公路连接线（希望大道）工程</t>
  </si>
  <si>
    <t>市广海湾经济开发区管理委员会</t>
  </si>
  <si>
    <t>3</t>
  </si>
  <si>
    <t>台山市职业技术教育迁建工程项目</t>
  </si>
  <si>
    <t>市教育局</t>
  </si>
  <si>
    <t>3-1</t>
  </si>
  <si>
    <t>台山市培英职业技术学校新校区建设项目</t>
  </si>
  <si>
    <t>市培英职业技术学校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</si>
</sst>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#,##0.0000"/>
    <numFmt numFmtId="177" formatCode="#,##0_ "/>
    <numFmt numFmtId="178" formatCode="#,##0.00_ "/>
    <numFmt numFmtId="179" formatCode="0.00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1"/>
      <name val="宋体"/>
      <charset val="134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6"/>
      <color theme="1"/>
      <name val="黑体"/>
      <charset val="134"/>
    </font>
    <font>
      <sz val="13"/>
      <color theme="1"/>
      <name val="黑体"/>
      <charset val="134"/>
    </font>
    <font>
      <b/>
      <sz val="20"/>
      <color indexed="8"/>
      <name val="宋体"/>
      <charset val="134"/>
    </font>
    <font>
      <sz val="9"/>
      <color indexed="8"/>
      <name val="宋体"/>
      <charset val="134"/>
    </font>
    <font>
      <b/>
      <sz val="14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8" fillId="19" borderId="9" applyNumberFormat="0" applyAlignment="0" applyProtection="0">
      <alignment vertical="center"/>
    </xf>
    <xf numFmtId="0" fontId="29" fillId="19" borderId="6" applyNumberFormat="0" applyAlignment="0" applyProtection="0">
      <alignment vertical="center"/>
    </xf>
    <xf numFmtId="0" fontId="30" fillId="21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78" fontId="4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177" fontId="1" fillId="0" borderId="0" xfId="0" applyNumberFormat="1" applyFont="1" applyFill="1" applyBorder="1" applyAlignment="1"/>
    <xf numFmtId="0" fontId="0" fillId="0" borderId="0" xfId="0" applyFill="1">
      <alignment vertical="center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178" fontId="7" fillId="0" borderId="0" xfId="0" applyNumberFormat="1" applyFont="1" applyFill="1" applyBorder="1" applyAlignment="1" applyProtection="1">
      <alignment horizontal="right" vertical="center"/>
      <protection locked="0"/>
    </xf>
    <xf numFmtId="176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 applyProtection="1">
      <alignment horizontal="center" vertical="center"/>
      <protection locked="0"/>
    </xf>
    <xf numFmtId="178" fontId="8" fillId="0" borderId="0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178" fontId="10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 applyBorder="1" applyAlignment="1" applyProtection="1">
      <alignment horizontal="right" vertical="center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178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177" fontId="12" fillId="0" borderId="1" xfId="0" applyNumberFormat="1" applyFont="1" applyFill="1" applyBorder="1" applyAlignment="1" applyProtection="1">
      <alignment horizontal="right" vertical="center"/>
      <protection locked="0"/>
    </xf>
    <xf numFmtId="179" fontId="12" fillId="0" borderId="1" xfId="0" applyNumberFormat="1" applyFont="1" applyFill="1" applyBorder="1" applyAlignment="1" applyProtection="1">
      <alignment horizontal="center" vertical="center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179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  <protection locked="0"/>
    </xf>
    <xf numFmtId="177" fontId="11" fillId="0" borderId="1" xfId="0" applyNumberFormat="1" applyFont="1" applyFill="1" applyBorder="1" applyAlignment="1" applyProtection="1">
      <alignment horizontal="right" vertical="center"/>
      <protection locked="0"/>
    </xf>
    <xf numFmtId="179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1" fillId="0" borderId="0" xfId="0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 applyProtection="1">
      <alignment horizontal="center" vertical="center" wrapText="1"/>
      <protection locked="0"/>
    </xf>
    <xf numFmtId="0" fontId="11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15"/>
  <sheetViews>
    <sheetView tabSelected="1" view="pageBreakPreview" zoomScaleNormal="90" zoomScaleSheetLayoutView="100" workbookViewId="0">
      <pane ySplit="5" topLeftCell="A6" activePane="bottomLeft" state="frozen"/>
      <selection/>
      <selection pane="bottomLeft" activeCell="K6" sqref="K6"/>
    </sheetView>
  </sheetViews>
  <sheetFormatPr defaultColWidth="9" defaultRowHeight="13.5"/>
  <cols>
    <col min="1" max="1" width="6.25" style="3" customWidth="1"/>
    <col min="2" max="2" width="25.1583333333333" style="4" customWidth="1"/>
    <col min="3" max="3" width="19.625" style="4" customWidth="1"/>
    <col min="4" max="4" width="16.875" style="5" customWidth="1"/>
    <col min="5" max="5" width="14.5" style="6" customWidth="1"/>
    <col min="6" max="6" width="10.625" style="7" customWidth="1"/>
    <col min="7" max="7" width="11.5" style="8"/>
    <col min="8" max="16378" width="9" style="1"/>
    <col min="16379" max="16382" width="9" style="9"/>
  </cols>
  <sheetData>
    <row r="1" ht="27.95" customHeight="1" spans="1:5">
      <c r="A1" s="10" t="s">
        <v>0</v>
      </c>
      <c r="B1" s="11"/>
      <c r="C1" s="12"/>
      <c r="D1" s="13"/>
      <c r="E1" s="14"/>
    </row>
    <row r="2" s="1" customFormat="1" ht="38" customHeight="1" spans="1:7">
      <c r="A2" s="15" t="s">
        <v>1</v>
      </c>
      <c r="B2" s="16"/>
      <c r="C2" s="16"/>
      <c r="D2" s="16"/>
      <c r="E2" s="17"/>
      <c r="F2" s="16"/>
      <c r="G2" s="8"/>
    </row>
    <row r="3" s="1" customFormat="1" ht="22" customHeight="1" spans="1:7">
      <c r="A3" s="18"/>
      <c r="B3" s="19"/>
      <c r="C3" s="19"/>
      <c r="D3" s="20"/>
      <c r="E3" s="21"/>
      <c r="F3" s="22" t="s">
        <v>2</v>
      </c>
      <c r="G3" s="8"/>
    </row>
    <row r="4" s="1" customFormat="1" ht="45" customHeight="1" spans="1:7">
      <c r="A4" s="23" t="s">
        <v>3</v>
      </c>
      <c r="B4" s="23" t="s">
        <v>4</v>
      </c>
      <c r="C4" s="23" t="s">
        <v>5</v>
      </c>
      <c r="D4" s="23" t="s">
        <v>6</v>
      </c>
      <c r="E4" s="24" t="s">
        <v>7</v>
      </c>
      <c r="F4" s="23" t="s">
        <v>8</v>
      </c>
      <c r="G4" s="8"/>
    </row>
    <row r="5" s="1" customFormat="1" ht="36" customHeight="1" spans="1:7">
      <c r="A5" s="23" t="s">
        <v>9</v>
      </c>
      <c r="B5" s="25"/>
      <c r="C5" s="25"/>
      <c r="D5" s="25"/>
      <c r="E5" s="26">
        <f>E6+E9+E14</f>
        <v>5000</v>
      </c>
      <c r="F5" s="27"/>
      <c r="G5" s="8"/>
    </row>
    <row r="6" s="2" customFormat="1" ht="50" customHeight="1" spans="1:16384">
      <c r="A6" s="28" t="s">
        <v>10</v>
      </c>
      <c r="B6" s="29" t="s">
        <v>11</v>
      </c>
      <c r="C6" s="30"/>
      <c r="D6" s="23" t="s">
        <v>12</v>
      </c>
      <c r="E6" s="26">
        <f>SUM(E7:E8)</f>
        <v>530</v>
      </c>
      <c r="F6" s="31"/>
      <c r="G6" s="32"/>
      <c r="XEY6" s="42"/>
      <c r="XEZ6" s="42"/>
      <c r="XFA6" s="42"/>
      <c r="XFB6" s="42"/>
      <c r="XFC6" s="43"/>
      <c r="XFD6" s="43"/>
    </row>
    <row r="7" s="1" customFormat="1" ht="50" customHeight="1" spans="1:16384">
      <c r="A7" s="33" t="s">
        <v>13</v>
      </c>
      <c r="B7" s="34" t="s">
        <v>14</v>
      </c>
      <c r="C7" s="35" t="s">
        <v>15</v>
      </c>
      <c r="D7" s="35" t="s">
        <v>16</v>
      </c>
      <c r="E7" s="36">
        <v>265</v>
      </c>
      <c r="F7" s="37"/>
      <c r="G7" s="38"/>
      <c r="XEY7" s="9"/>
      <c r="XEZ7" s="9"/>
      <c r="XFA7" s="9"/>
      <c r="XFB7" s="9"/>
      <c r="XFC7"/>
      <c r="XFD7"/>
    </row>
    <row r="8" s="1" customFormat="1" ht="50" customHeight="1" spans="1:16384">
      <c r="A8" s="33" t="s">
        <v>17</v>
      </c>
      <c r="B8" s="34" t="s">
        <v>18</v>
      </c>
      <c r="C8" s="35"/>
      <c r="D8" s="35"/>
      <c r="E8" s="36">
        <v>265</v>
      </c>
      <c r="F8" s="37"/>
      <c r="G8" s="38"/>
      <c r="XEY8" s="9"/>
      <c r="XEZ8" s="9"/>
      <c r="XFA8" s="9"/>
      <c r="XFB8" s="9"/>
      <c r="XFC8"/>
      <c r="XFD8"/>
    </row>
    <row r="9" s="2" customFormat="1" ht="50" customHeight="1" spans="1:16384">
      <c r="A9" s="28" t="s">
        <v>19</v>
      </c>
      <c r="B9" s="29" t="s">
        <v>20</v>
      </c>
      <c r="C9" s="23"/>
      <c r="D9" s="23" t="s">
        <v>12</v>
      </c>
      <c r="E9" s="26">
        <f>SUM(E10:E13)</f>
        <v>2970</v>
      </c>
      <c r="F9" s="31"/>
      <c r="G9" s="32"/>
      <c r="XEY9" s="42"/>
      <c r="XEZ9" s="42"/>
      <c r="XFA9" s="42"/>
      <c r="XFB9" s="42"/>
      <c r="XFC9" s="43"/>
      <c r="XFD9" s="43"/>
    </row>
    <row r="10" s="1" customFormat="1" ht="50" customHeight="1" spans="1:16384">
      <c r="A10" s="33" t="s">
        <v>21</v>
      </c>
      <c r="B10" s="34" t="s">
        <v>22</v>
      </c>
      <c r="C10" s="39" t="s">
        <v>15</v>
      </c>
      <c r="D10" s="39" t="s">
        <v>23</v>
      </c>
      <c r="E10" s="36">
        <v>262</v>
      </c>
      <c r="F10" s="37"/>
      <c r="G10" s="38"/>
      <c r="XEY10" s="9"/>
      <c r="XEZ10" s="9"/>
      <c r="XFA10" s="9"/>
      <c r="XFB10" s="9"/>
      <c r="XFC10"/>
      <c r="XFD10"/>
    </row>
    <row r="11" s="1" customFormat="1" ht="50" customHeight="1" spans="1:16384">
      <c r="A11" s="33" t="s">
        <v>24</v>
      </c>
      <c r="B11" s="34" t="s">
        <v>25</v>
      </c>
      <c r="C11" s="40"/>
      <c r="D11" s="41"/>
      <c r="E11" s="36">
        <v>36</v>
      </c>
      <c r="F11" s="37"/>
      <c r="G11" s="38"/>
      <c r="XEY11" s="9"/>
      <c r="XEZ11" s="9"/>
      <c r="XFA11" s="9"/>
      <c r="XFB11" s="9"/>
      <c r="XFC11"/>
      <c r="XFD11"/>
    </row>
    <row r="12" s="1" customFormat="1" ht="50" customHeight="1" spans="1:16384">
      <c r="A12" s="33" t="s">
        <v>26</v>
      </c>
      <c r="B12" s="34" t="s">
        <v>27</v>
      </c>
      <c r="C12" s="40"/>
      <c r="D12" s="35" t="s">
        <v>28</v>
      </c>
      <c r="E12" s="36">
        <v>2195</v>
      </c>
      <c r="F12" s="37"/>
      <c r="G12" s="38"/>
      <c r="XEY12" s="9"/>
      <c r="XEZ12" s="9"/>
      <c r="XFA12" s="9"/>
      <c r="XFB12" s="9"/>
      <c r="XFC12"/>
      <c r="XFD12"/>
    </row>
    <row r="13" s="1" customFormat="1" ht="50" customHeight="1" spans="1:16384">
      <c r="A13" s="33" t="s">
        <v>29</v>
      </c>
      <c r="B13" s="34" t="s">
        <v>30</v>
      </c>
      <c r="C13" s="41"/>
      <c r="D13" s="35" t="s">
        <v>31</v>
      </c>
      <c r="E13" s="36">
        <v>477</v>
      </c>
      <c r="F13" s="37"/>
      <c r="G13" s="38"/>
      <c r="XEY13" s="9"/>
      <c r="XEZ13" s="9"/>
      <c r="XFA13" s="9"/>
      <c r="XFB13" s="9"/>
      <c r="XFC13"/>
      <c r="XFD13"/>
    </row>
    <row r="14" s="2" customFormat="1" ht="50" customHeight="1" spans="1:16384">
      <c r="A14" s="28" t="s">
        <v>32</v>
      </c>
      <c r="B14" s="29" t="s">
        <v>33</v>
      </c>
      <c r="C14" s="23"/>
      <c r="D14" s="23" t="s">
        <v>34</v>
      </c>
      <c r="E14" s="26">
        <f>SUM(E15:E15)</f>
        <v>1500</v>
      </c>
      <c r="F14" s="31"/>
      <c r="G14" s="32"/>
      <c r="XEY14" s="42"/>
      <c r="XEZ14" s="42"/>
      <c r="XFA14" s="42"/>
      <c r="XFB14" s="42"/>
      <c r="XFC14" s="43"/>
      <c r="XFD14" s="43"/>
    </row>
    <row r="15" s="1" customFormat="1" ht="70" customHeight="1" spans="1:16384">
      <c r="A15" s="33" t="s">
        <v>35</v>
      </c>
      <c r="B15" s="34" t="s">
        <v>36</v>
      </c>
      <c r="C15" s="35" t="s">
        <v>15</v>
      </c>
      <c r="D15" s="35" t="s">
        <v>37</v>
      </c>
      <c r="E15" s="36">
        <v>1500</v>
      </c>
      <c r="F15" s="37"/>
      <c r="G15" s="38"/>
      <c r="XEY15" s="9"/>
      <c r="XEZ15" s="9"/>
      <c r="XFA15" s="9"/>
      <c r="XFB15" s="9"/>
      <c r="XFC15"/>
      <c r="XFD15"/>
    </row>
  </sheetData>
  <autoFilter ref="A4:XFD15">
    <extLst/>
  </autoFilter>
  <mergeCells count="7">
    <mergeCell ref="A1:B1"/>
    <mergeCell ref="A2:F2"/>
    <mergeCell ref="A5:D5"/>
    <mergeCell ref="C7:C8"/>
    <mergeCell ref="C10:C13"/>
    <mergeCell ref="D7:D8"/>
    <mergeCell ref="D10:D11"/>
  </mergeCells>
  <pageMargins left="0.629861111111111" right="0.393055555555556" top="0.511805555555556" bottom="0.66875" header="0.5" footer="0.275"/>
  <pageSetup paperSize="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2021-05-14T09:19:00Z</dcterms:created>
  <dcterms:modified xsi:type="dcterms:W3CDTF">2022-12-13T01:34:17Z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