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<sst xmlns="http://schemas.openxmlformats.org/spreadsheetml/2006/main" count="28" uniqueCount="27">
  <si>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</si>
  <si>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江门市台山市2022年第一季度政策性育肥猪保险承保明细表</t>
  </si>
  <si>
    <t>统计日期：2022年01月01日至2022年03月31日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</si>
  <si>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</si>
  <si>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</si>
  <si>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</si>
  <si>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</si>
  <si>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</si>
  <si>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</si>
  <si>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</si>
  <si>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</si>
  <si>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</si>
  <si>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</si>
  <si>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</si>
  <si>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</si>
  <si>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</si>
  <si>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</si>
  <si>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</si>
  <si>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</si>
  <si>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</si>
  <si>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端芬</t>
  </si>
  <si>
    <t>海宴</t>
  </si>
  <si>
    <t>深井</t>
  </si>
  <si>
    <t>水步</t>
  </si>
  <si>
    <t>四九</t>
  </si>
  <si>
    <t>台城</t>
  </si>
  <si>
    <t>1、参保数量：养殖数量。
2、根据江农农[2021]278号文件，育肥猪保险各级财政保费分担说明：中央财政补贴40%，省级财政补贴20%，地、市级财政补贴7.5%，县（区）级财政补贴7.5%，农民自行负担25%；
3、根据粤财金[2020]26号、粤农农〔2020〕389号文件，育肥猪保险基本保险金额：1400元/头；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</si>
</sst>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  <numFmt numFmtId="177" formatCode="0.00_ "/>
    <numFmt numFmtId="178" formatCode="[DBNum2][$RMB]General;[Red][DBNum2][$RMB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9" borderId="11" applyNumberFormat="0" applyAlignment="0" applyProtection="0">
      <alignment vertical="center"/>
    </xf>
    <xf numFmtId="0" fontId="25" fillId="9" borderId="15" applyNumberFormat="0" applyAlignment="0" applyProtection="0">
      <alignment vertical="center"/>
    </xf>
    <xf numFmtId="0" fontId="24" fillId="28" borderId="17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5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33.75" customWidth="1"/>
  </cols>
  <sheetData>
    <row r="1" ht="16.5" spans="1:11">
      <c r="A1" s="4" t="s">
        <v>0</v>
      </c>
      <c r="B1" s="5"/>
      <c r="C1" s="5"/>
      <c r="D1" s="6"/>
      <c r="E1" s="6"/>
      <c r="F1" s="6"/>
      <c r="G1" s="5"/>
      <c r="H1" s="5"/>
      <c r="I1" s="5"/>
      <c r="J1" s="5"/>
      <c r="K1" s="6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5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4319868</v>
      </c>
      <c r="G6" s="28"/>
      <c r="H6" s="28"/>
      <c r="I6" s="36"/>
      <c r="J6" s="22" t="s">
        <v>17</v>
      </c>
      <c r="K6" s="37" t="s">
        <v>17</v>
      </c>
      <c r="N6" s="38"/>
    </row>
    <row r="7" s="2" customFormat="1" ht="30" customHeight="1" spans="1:13">
      <c r="A7" s="21" t="s">
        <v>18</v>
      </c>
      <c r="B7" s="29">
        <f t="shared" ref="B7:J7" si="0">SUM(B8:B14)</f>
        <v>102854</v>
      </c>
      <c r="C7" s="29">
        <f t="shared" si="0"/>
        <v>102854</v>
      </c>
      <c r="D7" s="29">
        <f t="shared" si="0"/>
        <v>143995600</v>
      </c>
      <c r="E7" s="29">
        <f t="shared" si="0"/>
        <v>5759824</v>
      </c>
      <c r="F7" s="29">
        <f t="shared" si="0"/>
        <v>2303929.6</v>
      </c>
      <c r="G7" s="29">
        <f t="shared" si="0"/>
        <v>1151964.8</v>
      </c>
      <c r="H7" s="29">
        <f t="shared" si="0"/>
        <v>431986.8</v>
      </c>
      <c r="I7" s="29">
        <f t="shared" si="0"/>
        <v>431986.8</v>
      </c>
      <c r="J7" s="29">
        <f t="shared" si="0"/>
        <v>1439956</v>
      </c>
      <c r="K7" s="39"/>
      <c r="M7" s="40"/>
    </row>
    <row r="8" s="2" customFormat="1" ht="30" customHeight="1" spans="1:13">
      <c r="A8" s="30" t="s">
        <v>19</v>
      </c>
      <c r="B8" s="31">
        <v>6630</v>
      </c>
      <c r="C8" s="31">
        <v>6630</v>
      </c>
      <c r="D8" s="32">
        <v>9282000</v>
      </c>
      <c r="E8" s="32">
        <v>371280</v>
      </c>
      <c r="F8" s="32">
        <v>148512</v>
      </c>
      <c r="G8" s="32">
        <v>74256</v>
      </c>
      <c r="H8" s="32">
        <v>27846</v>
      </c>
      <c r="I8" s="32">
        <v>27846</v>
      </c>
      <c r="J8" s="32">
        <v>92820</v>
      </c>
      <c r="K8" s="39"/>
      <c r="M8" s="40"/>
    </row>
    <row r="9" s="2" customFormat="1" ht="30" customHeight="1" spans="1:13">
      <c r="A9" s="30" t="s">
        <v>20</v>
      </c>
      <c r="B9" s="31">
        <v>2823</v>
      </c>
      <c r="C9" s="31">
        <v>2823</v>
      </c>
      <c r="D9" s="32">
        <f>C9*1400</f>
        <v>3952200</v>
      </c>
      <c r="E9" s="32">
        <v>158088</v>
      </c>
      <c r="F9" s="32">
        <v>63235.2</v>
      </c>
      <c r="G9" s="32">
        <v>31617.6</v>
      </c>
      <c r="H9" s="32">
        <v>11856.6</v>
      </c>
      <c r="I9" s="32">
        <v>11856.6</v>
      </c>
      <c r="J9" s="32">
        <v>39522</v>
      </c>
      <c r="K9" s="39"/>
      <c r="M9" s="40"/>
    </row>
    <row r="10" s="2" customFormat="1" ht="30" customHeight="1" spans="1:13">
      <c r="A10" s="30" t="s">
        <v>21</v>
      </c>
      <c r="B10" s="31">
        <v>40000</v>
      </c>
      <c r="C10" s="31">
        <v>40000</v>
      </c>
      <c r="D10" s="32">
        <v>56000000</v>
      </c>
      <c r="E10" s="32">
        <v>2240000</v>
      </c>
      <c r="F10" s="32">
        <v>896000</v>
      </c>
      <c r="G10" s="32">
        <v>448000</v>
      </c>
      <c r="H10" s="32">
        <v>168000</v>
      </c>
      <c r="I10" s="32">
        <v>168000</v>
      </c>
      <c r="J10" s="32">
        <v>560000</v>
      </c>
      <c r="K10" s="39"/>
      <c r="M10" s="40"/>
    </row>
    <row r="11" s="2" customFormat="1" ht="30" customHeight="1" spans="1:13">
      <c r="A11" s="30" t="s">
        <v>22</v>
      </c>
      <c r="B11" s="31">
        <v>5900</v>
      </c>
      <c r="C11" s="31">
        <v>5900</v>
      </c>
      <c r="D11" s="32">
        <v>8260000</v>
      </c>
      <c r="E11" s="32">
        <v>330400</v>
      </c>
      <c r="F11" s="32">
        <v>132160</v>
      </c>
      <c r="G11" s="32">
        <v>66080</v>
      </c>
      <c r="H11" s="32">
        <v>24780</v>
      </c>
      <c r="I11" s="32">
        <v>24780</v>
      </c>
      <c r="J11" s="32">
        <v>82600</v>
      </c>
      <c r="K11" s="39"/>
      <c r="M11" s="40"/>
    </row>
    <row r="12" s="2" customFormat="1" ht="30" customHeight="1" spans="1:13">
      <c r="A12" s="30" t="s">
        <v>23</v>
      </c>
      <c r="B12" s="31">
        <v>7518</v>
      </c>
      <c r="C12" s="31">
        <v>7518</v>
      </c>
      <c r="D12" s="32">
        <v>10525200</v>
      </c>
      <c r="E12" s="32">
        <v>421008</v>
      </c>
      <c r="F12" s="32">
        <v>168403.2</v>
      </c>
      <c r="G12" s="32">
        <v>84201.6</v>
      </c>
      <c r="H12" s="32">
        <v>31575.6</v>
      </c>
      <c r="I12" s="32">
        <v>31575.6</v>
      </c>
      <c r="J12" s="32">
        <v>105252</v>
      </c>
      <c r="K12" s="39"/>
      <c r="M12" s="40"/>
    </row>
    <row r="13" s="2" customFormat="1" ht="30" customHeight="1" spans="1:13">
      <c r="A13" s="30" t="s">
        <v>24</v>
      </c>
      <c r="B13" s="31">
        <v>11738</v>
      </c>
      <c r="C13" s="31">
        <v>11738</v>
      </c>
      <c r="D13" s="32">
        <v>16433200</v>
      </c>
      <c r="E13" s="32">
        <v>657328</v>
      </c>
      <c r="F13" s="32">
        <v>262931.2</v>
      </c>
      <c r="G13" s="32">
        <v>131465.6</v>
      </c>
      <c r="H13" s="32">
        <v>49299.6</v>
      </c>
      <c r="I13" s="32">
        <v>49299.6</v>
      </c>
      <c r="J13" s="32">
        <v>164332</v>
      </c>
      <c r="K13" s="39"/>
      <c r="M13" s="40"/>
    </row>
    <row r="14" s="2" customFormat="1" ht="30" customHeight="1" spans="1:13">
      <c r="A14" s="30" t="s">
        <v>25</v>
      </c>
      <c r="B14" s="31">
        <v>28245</v>
      </c>
      <c r="C14" s="31">
        <v>28245</v>
      </c>
      <c r="D14" s="32">
        <v>39543000</v>
      </c>
      <c r="E14" s="32">
        <v>1581720</v>
      </c>
      <c r="F14" s="32">
        <v>632688</v>
      </c>
      <c r="G14" s="32">
        <v>316344</v>
      </c>
      <c r="H14" s="32">
        <v>118629</v>
      </c>
      <c r="I14" s="32">
        <v>118629</v>
      </c>
      <c r="J14" s="32">
        <v>395430</v>
      </c>
      <c r="K14" s="39"/>
      <c r="M14" s="40"/>
    </row>
    <row r="15" ht="64.5" customHeight="1" spans="1:11">
      <c r="A15" s="33" t="s">
        <v>26</v>
      </c>
      <c r="B15" s="34"/>
      <c r="C15" s="34"/>
      <c r="D15" s="33"/>
      <c r="E15" s="33"/>
      <c r="F15" s="33"/>
      <c r="G15" s="33"/>
      <c r="H15" s="33"/>
      <c r="I15" s="33"/>
      <c r="J15" s="33"/>
      <c r="K15" s="33"/>
    </row>
  </sheetData>
  <mergeCells count="12">
    <mergeCell ref="A2:K2"/>
    <mergeCell ref="E3:K3"/>
    <mergeCell ref="F4:J4"/>
    <mergeCell ref="A6:E6"/>
    <mergeCell ref="F6:I6"/>
    <mergeCell ref="A15:K15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2022-06-22T06:26:16Z</dcterms:created>
  <dcterms:modified xsi:type="dcterms:W3CDTF">2022-06-22T06:26:32Z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