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sheet1!$A$1:$J$12</definedName>
  </definedNames>
  <calcPr calcId="144525"/>
</workbook>
</file>

<file path=xl/sharedStrings.xml><?xml version="1.0" encoding="utf-8"?>
<sst xmlns="http://schemas.openxmlformats.org/spreadsheetml/2006/main" count="28" uniqueCount="23">
  <si>
    <t>附件2</t>
  </si>
  <si>
    <t>2021年台山市政府性基金预算调整情况表</t>
  </si>
  <si>
    <t>单位：万元</t>
  </si>
  <si>
    <t>项目</t>
  </si>
  <si>
    <t>收入</t>
  </si>
  <si>
    <t>支出</t>
  </si>
  <si>
    <t>第一次调整预算数</t>
  </si>
  <si>
    <t>调整金额</t>
  </si>
  <si>
    <t>第二次调整预算数</t>
  </si>
  <si>
    <t>备注</t>
  </si>
  <si>
    <t>收入合计</t>
  </si>
  <si>
    <t>支出合计</t>
  </si>
  <si>
    <t>一、政府性基金预算收入</t>
  </si>
  <si>
    <t>一、政府性基金预算支出</t>
  </si>
  <si>
    <t xml:space="preserve">   其中：土地出让收入</t>
  </si>
  <si>
    <t>二、上解支出</t>
  </si>
  <si>
    <t>二、上级补助收入</t>
  </si>
  <si>
    <t>三、调出资金</t>
  </si>
  <si>
    <t>三、债务转贷收入</t>
  </si>
  <si>
    <t>四、债务还本支出</t>
  </si>
  <si>
    <t>四、调入资金</t>
  </si>
  <si>
    <t>年终结余</t>
  </si>
  <si>
    <t>五、上年结余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</si>
</sst>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_ "/>
  </numFmts>
  <fonts count="28">
    <font>
      <sz val="12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4"/>
      <color theme="1"/>
      <name val="黑体"/>
      <charset val="134"/>
    </font>
    <font>
      <b/>
      <sz val="20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7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5" borderId="13" applyNumberFormat="0" applyFon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6" fillId="23" borderId="16" applyNumberFormat="0" applyAlignment="0" applyProtection="0">
      <alignment vertical="center"/>
    </xf>
    <xf numFmtId="0" fontId="19" fillId="23" borderId="10" applyNumberFormat="0" applyAlignment="0" applyProtection="0">
      <alignment vertical="center"/>
    </xf>
    <xf numFmtId="0" fontId="15" fillId="12" borderId="11" applyNumberFormat="0" applyAlignment="0" applyProtection="0">
      <alignment vertical="center"/>
    </xf>
    <xf numFmtId="0" fontId="1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 indent="1"/>
    </xf>
    <xf numFmtId="176" fontId="2" fillId="0" borderId="1" xfId="0" applyNumberFormat="1" applyFont="1" applyFill="1" applyBorder="1" applyAlignment="1" applyProtection="1">
      <alignment horizontal="right" vertical="center"/>
      <protection locked="0"/>
    </xf>
    <xf numFmtId="176" fontId="5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left" vertical="center" wrapText="1"/>
    </xf>
    <xf numFmtId="176" fontId="5" fillId="0" borderId="8" xfId="0" applyNumberFormat="1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right" vertical="center" wrapText="1"/>
    </xf>
    <xf numFmtId="176" fontId="0" fillId="0" borderId="1" xfId="0" applyNumberFormat="1" applyFill="1" applyBorder="1" applyAlignment="1">
      <alignment horizontal="right" vertical="center" wrapText="1"/>
    </xf>
    <xf numFmtId="176" fontId="5" fillId="2" borderId="1" xfId="0" applyNumberFormat="1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 shrinkToFit="1"/>
    </xf>
    <xf numFmtId="0" fontId="6" fillId="0" borderId="1" xfId="0" applyNumberFormat="1" applyFont="1" applyFill="1" applyBorder="1" applyAlignment="1">
      <alignment horizontal="left" vertical="center" wrapText="1" shrinkToFit="1"/>
    </xf>
    <xf numFmtId="0" fontId="0" fillId="0" borderId="0" xfId="0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8 3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B12"/>
  <sheetViews>
    <sheetView tabSelected="1" view="pageBreakPreview" zoomScaleNormal="100" workbookViewId="0">
      <selection activeCell="G9" sqref="G9"/>
    </sheetView>
  </sheetViews>
  <sheetFormatPr defaultColWidth="9" defaultRowHeight="14.25"/>
  <cols>
    <col min="1" max="1" width="22.7583333333333" style="6" customWidth="1"/>
    <col min="2" max="4" width="11.625" style="6" customWidth="1"/>
    <col min="5" max="5" width="9.375" style="6" customWidth="1"/>
    <col min="6" max="6" width="22.7583333333333" style="6" customWidth="1"/>
    <col min="7" max="9" width="11.625" style="6" customWidth="1"/>
    <col min="10" max="10" width="9.375" style="6" customWidth="1"/>
    <col min="11" max="184" width="9" style="6" customWidth="1"/>
    <col min="185" max="16384" width="9" style="5"/>
  </cols>
  <sheetData>
    <row r="1" ht="27.95" customHeight="1" spans="1:2">
      <c r="A1" s="7" t="s">
        <v>0</v>
      </c>
      <c r="B1" s="7"/>
    </row>
    <row r="2" ht="38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22" customHeight="1" spans="1:10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</row>
    <row r="4" s="1" customFormat="1" ht="34" customHeight="1" spans="1:10">
      <c r="A4" s="10" t="s">
        <v>3</v>
      </c>
      <c r="B4" s="11" t="s">
        <v>4</v>
      </c>
      <c r="C4" s="11"/>
      <c r="D4" s="11"/>
      <c r="E4" s="11"/>
      <c r="F4" s="12" t="s">
        <v>3</v>
      </c>
      <c r="G4" s="13" t="s">
        <v>5</v>
      </c>
      <c r="H4" s="11"/>
      <c r="I4" s="11"/>
      <c r="J4" s="15"/>
    </row>
    <row r="5" ht="34" customHeight="1" spans="1:10">
      <c r="A5" s="14"/>
      <c r="B5" s="15" t="s">
        <v>6</v>
      </c>
      <c r="C5" s="16" t="s">
        <v>7</v>
      </c>
      <c r="D5" s="16" t="s">
        <v>8</v>
      </c>
      <c r="E5" s="12" t="s">
        <v>9</v>
      </c>
      <c r="F5" s="17"/>
      <c r="G5" s="16" t="s">
        <v>6</v>
      </c>
      <c r="H5" s="16" t="s">
        <v>7</v>
      </c>
      <c r="I5" s="16" t="s">
        <v>8</v>
      </c>
      <c r="J5" s="16" t="s">
        <v>9</v>
      </c>
    </row>
    <row r="6" s="2" customFormat="1" ht="37" customHeight="1" spans="1:10">
      <c r="A6" s="18" t="s">
        <v>10</v>
      </c>
      <c r="B6" s="19">
        <f>SUM(B7,B9:B12)</f>
        <v>590625</v>
      </c>
      <c r="C6" s="19">
        <f>SUM(C7,C9:C12)</f>
        <v>-37690</v>
      </c>
      <c r="D6" s="19">
        <f>SUM(D7,D9:D12)</f>
        <v>552935</v>
      </c>
      <c r="E6" s="20"/>
      <c r="F6" s="21" t="s">
        <v>11</v>
      </c>
      <c r="G6" s="19">
        <f>SUM(G7:G10)</f>
        <v>590475</v>
      </c>
      <c r="H6" s="19">
        <f>SUM(H7:H10)</f>
        <v>-40656</v>
      </c>
      <c r="I6" s="19">
        <f>SUM(I7:I10)</f>
        <v>549819</v>
      </c>
      <c r="J6" s="20"/>
    </row>
    <row r="7" s="3" customFormat="1" ht="37" customHeight="1" spans="1:184">
      <c r="A7" s="22" t="s">
        <v>12</v>
      </c>
      <c r="B7" s="19">
        <v>294480</v>
      </c>
      <c r="C7" s="19">
        <f>D:D-B:B</f>
        <v>-118007</v>
      </c>
      <c r="D7" s="19">
        <f>186473-10000</f>
        <v>176473</v>
      </c>
      <c r="E7" s="23"/>
      <c r="F7" s="24" t="s">
        <v>13</v>
      </c>
      <c r="G7" s="19">
        <v>489873</v>
      </c>
      <c r="H7" s="19">
        <f>I:I-G:G</f>
        <v>-71147</v>
      </c>
      <c r="I7" s="19">
        <f>422226+500-4000</f>
        <v>418726</v>
      </c>
      <c r="J7" s="2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</row>
    <row r="8" s="3" customFormat="1" ht="37" customHeight="1" spans="1:184">
      <c r="A8" s="25" t="s">
        <v>14</v>
      </c>
      <c r="B8" s="19">
        <v>283430</v>
      </c>
      <c r="C8" s="19">
        <f>D:D-B:B</f>
        <v>-118215</v>
      </c>
      <c r="D8" s="19">
        <v>165215</v>
      </c>
      <c r="E8" s="23"/>
      <c r="F8" s="26" t="s">
        <v>15</v>
      </c>
      <c r="G8" s="19">
        <v>10372</v>
      </c>
      <c r="H8" s="19">
        <f>I:I-G:G</f>
        <v>-6058</v>
      </c>
      <c r="I8" s="19">
        <v>4314</v>
      </c>
      <c r="J8" s="34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</row>
    <row r="9" s="4" customFormat="1" ht="37" customHeight="1" spans="1:184">
      <c r="A9" s="27" t="s">
        <v>16</v>
      </c>
      <c r="B9" s="19">
        <v>1658</v>
      </c>
      <c r="C9" s="19">
        <f>D:D-B:B</f>
        <v>9058</v>
      </c>
      <c r="D9" s="19">
        <v>10716</v>
      </c>
      <c r="E9" s="28"/>
      <c r="F9" s="26" t="s">
        <v>17</v>
      </c>
      <c r="G9" s="19">
        <v>37690</v>
      </c>
      <c r="H9" s="19">
        <f>I:I-G:G</f>
        <v>-9151</v>
      </c>
      <c r="I9" s="19">
        <v>28539</v>
      </c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</row>
    <row r="10" ht="37" customHeight="1" spans="1:184">
      <c r="A10" s="26" t="s">
        <v>18</v>
      </c>
      <c r="B10" s="19">
        <v>287690</v>
      </c>
      <c r="C10" s="19">
        <f>D:D-B:B</f>
        <v>45700</v>
      </c>
      <c r="D10" s="19">
        <v>333390</v>
      </c>
      <c r="E10" s="29"/>
      <c r="F10" s="26" t="s">
        <v>19</v>
      </c>
      <c r="G10" s="19">
        <v>52540</v>
      </c>
      <c r="H10" s="19">
        <f>I:I-G:G</f>
        <v>45700</v>
      </c>
      <c r="I10" s="19">
        <v>98240</v>
      </c>
      <c r="J10" s="3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</row>
    <row r="11" ht="37" customHeight="1" spans="1:184">
      <c r="A11" s="27" t="s">
        <v>20</v>
      </c>
      <c r="B11" s="19">
        <v>0</v>
      </c>
      <c r="C11" s="19">
        <f>D:D-B:B</f>
        <v>25539</v>
      </c>
      <c r="D11" s="19">
        <v>25539</v>
      </c>
      <c r="E11" s="29"/>
      <c r="F11" s="30" t="s">
        <v>21</v>
      </c>
      <c r="G11" s="19">
        <v>150</v>
      </c>
      <c r="H11" s="19">
        <f>I:I-G:G</f>
        <v>2966</v>
      </c>
      <c r="I11" s="19">
        <v>3116</v>
      </c>
      <c r="J11" s="3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</row>
    <row r="12" s="5" customFormat="1" ht="37" customHeight="1" spans="1:10">
      <c r="A12" s="27" t="s">
        <v>22</v>
      </c>
      <c r="B12" s="19">
        <v>6797</v>
      </c>
      <c r="C12" s="19">
        <f>D:D-B:B</f>
        <v>20</v>
      </c>
      <c r="D12" s="19">
        <v>6817</v>
      </c>
      <c r="E12" s="29"/>
      <c r="F12" s="31"/>
      <c r="G12" s="32"/>
      <c r="H12" s="32"/>
      <c r="I12" s="32"/>
      <c r="J12" s="31"/>
    </row>
  </sheetData>
  <mergeCells count="7">
    <mergeCell ref="A1:B1"/>
    <mergeCell ref="A2:J2"/>
    <mergeCell ref="A3:J3"/>
    <mergeCell ref="B4:E4"/>
    <mergeCell ref="G4:J4"/>
    <mergeCell ref="A4:A5"/>
    <mergeCell ref="F4:F5"/>
  </mergeCells>
  <printOptions horizontalCentered="1"/>
  <pageMargins left="0.161111111111111" right="0.118055555555556" top="0.590277777777778" bottom="0.468055555555556" header="0.200694444444444" footer="0.239583333333333"/>
  <pageSetup paperSize="9" orientation="landscape" horizontalDpi="600"/>
  <headerFooter alignWithMargins="0" scaleWithDoc="0">
    <oddFooter>&amp;L&amp;13- &amp;P+7 -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全安杰</cp:lastModifiedBy>
  <dcterms:created xsi:type="dcterms:W3CDTF">2021-05-14T09:43:00Z</dcterms:created>
  <dcterms:modified xsi:type="dcterms:W3CDTF">2021-12-28T02:11:16Z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BE74E1B801ED4AE9AD14EEF46F39C81D</vt:lpwstr>
  </property>
</Properties>
</file>