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29" activeTab="0"/>
  </bookViews>
  <sheets>
    <sheet name="台山 " sheetId="1" r:id="rId1"/>
  </sheets>
  <definedNames>
    <definedName name="安徽">#REF!</definedName>
    <definedName name="江苏">#REF!</definedName>
    <definedName name="安徽" localSheetId="0">#REF!</definedName>
    <definedName name="江苏" localSheetId="0">#REF!</definedName>
  </definedNames>
  <calcPr fullCalcOnLoad="1"/>
</workbook>
</file>

<file path=xl/sharedStrings.xml><?xml version="1.0" encoding="utf-8"?>
<sst xmlns="http://schemas.openxmlformats.org/spreadsheetml/2006/main" count="67" uniqueCount="56">
  <si>
    <t xml:space="preserve">           台山市2018-2019年度财政扶贫专项资金预决算明细表</t>
  </si>
  <si>
    <t>　　</t>
  </si>
  <si>
    <t xml:space="preserve">               单位：万元</t>
  </si>
  <si>
    <t>序号</t>
  </si>
  <si>
    <t>资金下达文件名称</t>
  </si>
  <si>
    <t>文件文号</t>
  </si>
  <si>
    <t>预算科目</t>
  </si>
  <si>
    <t>预算数</t>
  </si>
  <si>
    <t>决算数</t>
  </si>
  <si>
    <t>备注</t>
  </si>
  <si>
    <t>2018-2019年累计</t>
  </si>
  <si>
    <t>2018年合计</t>
  </si>
  <si>
    <t>2018年江门市扶贫财政专项资金</t>
  </si>
  <si>
    <t>关于下达2018年江门市精准扶贫与村级公共服务均等化市级补助资金（含农村基层组织补助）的通知</t>
  </si>
  <si>
    <t>江财农〔2018〕77号</t>
  </si>
  <si>
    <t>其他扶贫支出
（2130599）</t>
  </si>
  <si>
    <t>关于下达2018年度扶贫措施市级专项补助资金的通知</t>
  </si>
  <si>
    <t>江财农〔2018〕76号</t>
  </si>
  <si>
    <t>江门财政专户拨入</t>
  </si>
  <si>
    <t>关于拨付2018年度城乡居民精准扶贫精准脱贫医疗保障市级补助资金的通知</t>
  </si>
  <si>
    <t>江财农〔2018〕62号</t>
  </si>
  <si>
    <t>关于拨付2018年度扶持老区农户发展生产市级专项资金的通知</t>
  </si>
  <si>
    <t>江财农〔2018〕148号</t>
  </si>
  <si>
    <t>关于下达2018年度扶贫机动项目江门市级补助资金的通知</t>
  </si>
  <si>
    <t>江财农〔2018〕160号</t>
  </si>
  <si>
    <t>2018年台山市（本级）扶贫财政专项资金</t>
  </si>
  <si>
    <t>关于拨付2018年度江门市级及本级扶贫措施专项补助资金的通知</t>
  </si>
  <si>
    <t>台财农〔2018〕162号</t>
  </si>
  <si>
    <t>行政运行（扶贫）（2130501）</t>
  </si>
  <si>
    <t>据致富楼项目收益用于新时期城乡精准扶贫贫困户
(本级资金)</t>
  </si>
  <si>
    <t>台府办函〔2018〕3号
台府办函〔2018〕583号</t>
  </si>
  <si>
    <t>本级财政专户</t>
  </si>
  <si>
    <t>2017年扶贫济困日募捐资金-购买扶贫保险帮扶资金</t>
  </si>
  <si>
    <t>市政府批复的《关于2017年扶贫济困日募捐资金安排计划的请示》</t>
  </si>
  <si>
    <t>2019年合计</t>
  </si>
  <si>
    <t>2019年江门市扶贫财政专项资金</t>
  </si>
  <si>
    <t>一</t>
  </si>
  <si>
    <t>关于拨付2019年扶贫工作资金（第一批）的通知</t>
  </si>
  <si>
    <t>江财农〔2019〕53号</t>
  </si>
  <si>
    <t>农村自然资源奖补资金</t>
  </si>
  <si>
    <t>扶贫措施专项资金</t>
  </si>
  <si>
    <t>“三级结对”重点帮扶资金</t>
  </si>
  <si>
    <t>实施“粤菜师傅”扶贫计划专项资金</t>
  </si>
  <si>
    <t>二</t>
  </si>
  <si>
    <t>关于拨付2019年度城乡居民精准扶贫精准脱贫医疗保障市级补助资金的通知</t>
  </si>
  <si>
    <t>江财农〔2019〕48号</t>
  </si>
  <si>
    <t>三</t>
  </si>
  <si>
    <t>2019年度扶持老区建设和老区农户发展生产市级专项资金</t>
  </si>
  <si>
    <t>江财农〔2019〕108号</t>
  </si>
  <si>
    <t>四</t>
  </si>
  <si>
    <t>江财农〔2019〕145号</t>
  </si>
  <si>
    <t>2019年台山市（本级）扶贫财政专项资金</t>
  </si>
  <si>
    <t>关于2019年江门市级及本级扶贫工作资金安排的通知</t>
  </si>
  <si>
    <t>台扶贫〔2019〕162号</t>
  </si>
  <si>
    <t>2018年扶贫济困日募捐资金-购买扶贫保险帮扶资金</t>
  </si>
  <si>
    <t>市政府批复的《关于2018年扶贫济困日募捐资金安排计划的请示》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</si>
</sst>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 wrapText="1"/>
    </xf>
    <xf numFmtId="40" fontId="0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top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40" fontId="5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0" fontId="7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76" fontId="6" fillId="24" borderId="10" xfId="22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6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76" fontId="6" fillId="24" borderId="13" xfId="0" applyNumberFormat="1" applyFont="1" applyFill="1" applyBorder="1" applyAlignment="1">
      <alignment horizontal="center" vertical="center"/>
    </xf>
    <xf numFmtId="176" fontId="6" fillId="24" borderId="13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/>
    </xf>
    <xf numFmtId="176" fontId="6" fillId="24" borderId="10" xfId="0" applyNumberFormat="1" applyFont="1" applyFill="1" applyBorder="1" applyAlignment="1">
      <alignment horizontal="center" vertical="center"/>
    </xf>
  </cellXfs>
  <cellStyles count="10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常规 2_2014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常规 20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常规 8 2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常规 10 2" xfId="75"/>
    <cellStyle name="60% - 强调文字颜色 6" xfId="76"/>
    <cellStyle name="常规 2 4" xfId="77"/>
    <cellStyle name="常规 11" xfId="78"/>
    <cellStyle name="常规 11 2" xfId="79"/>
    <cellStyle name="常规 2" xfId="80"/>
    <cellStyle name="常规 20" xfId="81"/>
    <cellStyle name="常规 20 2 2" xfId="82"/>
    <cellStyle name="常规 3" xfId="83"/>
    <cellStyle name="常规 3 2" xfId="84"/>
    <cellStyle name="常规 3 2 2" xfId="85"/>
    <cellStyle name="常规 3 2 2 2" xfId="86"/>
    <cellStyle name="常规 3 2 3" xfId="87"/>
    <cellStyle name="常规 3 3" xfId="88"/>
    <cellStyle name="常规 3 3 2" xfId="89"/>
    <cellStyle name="常规 3 4" xfId="90"/>
    <cellStyle name="常规_开平市各镇（街）2018年长效收益扶贫项目进度表（2018年11月7日）" xfId="91"/>
    <cellStyle name="常规 4" xfId="92"/>
    <cellStyle name="常规 4 2" xfId="93"/>
    <cellStyle name="常规 4 2 2" xfId="94"/>
    <cellStyle name="常规 4 3" xfId="95"/>
    <cellStyle name="常规 5" xfId="96"/>
    <cellStyle name="常规 5 3" xfId="97"/>
    <cellStyle name="常规 5 3 2" xfId="98"/>
    <cellStyle name="常规 5 4" xfId="99"/>
    <cellStyle name="常规 5_新财监(2018)  号（附件）" xfId="100"/>
    <cellStyle name="常规 6 2" xfId="101"/>
    <cellStyle name="常规 6 2 2" xfId="102"/>
    <cellStyle name="常规 6 3" xfId="103"/>
    <cellStyle name="常规 7" xfId="104"/>
    <cellStyle name="常规 7 2" xfId="105"/>
    <cellStyle name="常规 8" xfId="106"/>
    <cellStyle name="常规 9" xfId="107"/>
    <cellStyle name="常规 9 2" xfId="108"/>
    <cellStyle name="千位分隔 2" xfId="109"/>
    <cellStyle name="千位分隔 2 2" xfId="110"/>
    <cellStyle name="千位分隔 2 4" xfId="111"/>
    <cellStyle name="千位分隔 2 2 2" xfId="112"/>
    <cellStyle name="千位分隔 2 3" xfId="113"/>
    <cellStyle name="千位分隔 2 3 2" xfId="114"/>
    <cellStyle name="千位分隔 3" xfId="115"/>
    <cellStyle name="千位分隔 3 2" xfId="116"/>
    <cellStyle name="千位分隔 4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H30"/>
  <sheetViews>
    <sheetView tabSelected="1" zoomScale="130" zoomScaleNormal="130" zoomScaleSheetLayoutView="115" workbookViewId="0" topLeftCell="A1">
      <selection activeCell="C11" sqref="C11"/>
    </sheetView>
  </sheetViews>
  <sheetFormatPr defaultColWidth="14.50390625" defaultRowHeight="14.25"/>
  <cols>
    <col min="1" max="1" width="5.00390625" style="5" customWidth="1"/>
    <col min="2" max="2" width="19.75390625" style="7" customWidth="1"/>
    <col min="3" max="3" width="20.75390625" style="8" customWidth="1"/>
    <col min="4" max="4" width="16.875" style="8" customWidth="1"/>
    <col min="5" max="5" width="16.875" style="9" customWidth="1"/>
    <col min="6" max="6" width="20.75390625" style="10" customWidth="1"/>
    <col min="7" max="7" width="9.50390625" style="5" customWidth="1"/>
    <col min="8" max="249" width="14.50390625" style="5" customWidth="1"/>
    <col min="250" max="16384" width="14.50390625" style="2" customWidth="1"/>
  </cols>
  <sheetData>
    <row r="2" spans="1:6" ht="21" customHeight="1">
      <c r="A2" s="11" t="s">
        <v>0</v>
      </c>
      <c r="B2" s="11"/>
      <c r="C2" s="11"/>
      <c r="D2" s="11"/>
      <c r="E2" s="11"/>
      <c r="F2" s="11"/>
    </row>
    <row r="3" spans="1:7" ht="12.75" customHeight="1">
      <c r="A3" s="12" t="s">
        <v>1</v>
      </c>
      <c r="B3" s="13"/>
      <c r="C3" s="14"/>
      <c r="D3" s="14"/>
      <c r="E3" s="15"/>
      <c r="F3" s="16" t="s">
        <v>2</v>
      </c>
      <c r="G3" s="16"/>
    </row>
    <row r="4" spans="1:7" ht="10.5" customHeight="1">
      <c r="A4" s="17" t="s">
        <v>3</v>
      </c>
      <c r="B4" s="18" t="s">
        <v>4</v>
      </c>
      <c r="C4" s="18" t="s">
        <v>5</v>
      </c>
      <c r="D4" s="19" t="s">
        <v>6</v>
      </c>
      <c r="E4" s="20" t="s">
        <v>7</v>
      </c>
      <c r="F4" s="18" t="s">
        <v>8</v>
      </c>
      <c r="G4" s="21" t="s">
        <v>9</v>
      </c>
    </row>
    <row r="5" spans="1:7" ht="21.75" customHeight="1">
      <c r="A5" s="17"/>
      <c r="B5" s="18"/>
      <c r="C5" s="18"/>
      <c r="D5" s="22"/>
      <c r="E5" s="20"/>
      <c r="F5" s="18"/>
      <c r="G5" s="23"/>
    </row>
    <row r="6" spans="1:8" s="1" customFormat="1" ht="27" customHeight="1">
      <c r="A6" s="24" t="s">
        <v>10</v>
      </c>
      <c r="B6" s="24"/>
      <c r="C6" s="24"/>
      <c r="D6" s="24"/>
      <c r="E6" s="25">
        <f>E7+E18</f>
        <v>6300.794244</v>
      </c>
      <c r="F6" s="25">
        <f>F7+F18</f>
        <v>5931.513999999999</v>
      </c>
      <c r="G6" s="26"/>
      <c r="H6" s="3"/>
    </row>
    <row r="7" spans="1:8" s="1" customFormat="1" ht="27" customHeight="1">
      <c r="A7" s="24" t="s">
        <v>11</v>
      </c>
      <c r="B7" s="24"/>
      <c r="C7" s="24"/>
      <c r="D7" s="24"/>
      <c r="E7" s="25">
        <f>E8+E14</f>
        <v>4126.007243999999</v>
      </c>
      <c r="F7" s="25">
        <f>F8+F14</f>
        <v>4101.797</v>
      </c>
      <c r="G7" s="26"/>
      <c r="H7" s="3"/>
    </row>
    <row r="8" spans="1:8" s="1" customFormat="1" ht="32.25" customHeight="1">
      <c r="A8" s="18" t="s">
        <v>12</v>
      </c>
      <c r="B8" s="18"/>
      <c r="C8" s="27"/>
      <c r="D8" s="27"/>
      <c r="E8" s="25">
        <f>E9+E10+E11+E12+E13</f>
        <v>3486.4972439999997</v>
      </c>
      <c r="F8" s="25">
        <f>F9+F10+F11+F12+F13</f>
        <v>3462.287</v>
      </c>
      <c r="G8" s="26"/>
      <c r="H8" s="3"/>
    </row>
    <row r="9" spans="1:8" ht="45" customHeight="1">
      <c r="A9" s="28">
        <v>1</v>
      </c>
      <c r="B9" s="29" t="s">
        <v>13</v>
      </c>
      <c r="C9" s="28" t="s">
        <v>14</v>
      </c>
      <c r="D9" s="28" t="s">
        <v>15</v>
      </c>
      <c r="E9" s="30">
        <v>2542.440244</v>
      </c>
      <c r="F9" s="31">
        <v>2542.44</v>
      </c>
      <c r="G9" s="26"/>
      <c r="H9" s="3"/>
    </row>
    <row r="10" spans="1:8" ht="27.75" customHeight="1">
      <c r="A10" s="28">
        <v>2</v>
      </c>
      <c r="B10" s="29" t="s">
        <v>16</v>
      </c>
      <c r="C10" s="28" t="s">
        <v>17</v>
      </c>
      <c r="D10" s="28"/>
      <c r="E10" s="30">
        <v>615.4</v>
      </c>
      <c r="F10" s="31">
        <v>612.19</v>
      </c>
      <c r="G10" s="26" t="s">
        <v>18</v>
      </c>
      <c r="H10" s="3"/>
    </row>
    <row r="11" spans="1:7" ht="48" customHeight="1">
      <c r="A11" s="28">
        <v>3</v>
      </c>
      <c r="B11" s="29" t="s">
        <v>19</v>
      </c>
      <c r="C11" s="28" t="s">
        <v>20</v>
      </c>
      <c r="D11" s="28"/>
      <c r="E11" s="30">
        <v>267.747</v>
      </c>
      <c r="F11" s="31">
        <v>267.747</v>
      </c>
      <c r="G11" s="26" t="s">
        <v>18</v>
      </c>
    </row>
    <row r="12" spans="1:7" ht="45.75" customHeight="1">
      <c r="A12" s="32">
        <v>4</v>
      </c>
      <c r="B12" s="29" t="s">
        <v>21</v>
      </c>
      <c r="C12" s="28" t="s">
        <v>22</v>
      </c>
      <c r="D12" s="28"/>
      <c r="E12" s="30">
        <v>26</v>
      </c>
      <c r="F12" s="31">
        <v>5</v>
      </c>
      <c r="G12" s="26" t="s">
        <v>18</v>
      </c>
    </row>
    <row r="13" spans="1:7" ht="45.75" customHeight="1">
      <c r="A13" s="32">
        <v>5</v>
      </c>
      <c r="B13" s="29" t="s">
        <v>23</v>
      </c>
      <c r="C13" s="28" t="s">
        <v>24</v>
      </c>
      <c r="D13" s="28"/>
      <c r="E13" s="30">
        <v>34.91</v>
      </c>
      <c r="F13" s="31">
        <v>34.91</v>
      </c>
      <c r="G13" s="26" t="s">
        <v>18</v>
      </c>
    </row>
    <row r="14" spans="1:7" s="2" customFormat="1" ht="39" customHeight="1">
      <c r="A14" s="18" t="s">
        <v>25</v>
      </c>
      <c r="B14" s="18"/>
      <c r="C14" s="27"/>
      <c r="D14" s="27"/>
      <c r="E14" s="25">
        <f>SUM(E15:E17)</f>
        <v>639.51</v>
      </c>
      <c r="F14" s="25">
        <f>SUM(F15:F17)</f>
        <v>639.51</v>
      </c>
      <c r="G14" s="33"/>
    </row>
    <row r="15" spans="1:7" s="3" customFormat="1" ht="46.5" customHeight="1">
      <c r="A15" s="34">
        <v>1</v>
      </c>
      <c r="B15" s="29" t="s">
        <v>26</v>
      </c>
      <c r="C15" s="28" t="s">
        <v>27</v>
      </c>
      <c r="D15" s="28" t="s">
        <v>28</v>
      </c>
      <c r="E15" s="35">
        <v>342.55</v>
      </c>
      <c r="F15" s="31">
        <v>342.55</v>
      </c>
      <c r="G15" s="26"/>
    </row>
    <row r="16" spans="1:7" s="3" customFormat="1" ht="46.5" customHeight="1">
      <c r="A16" s="36">
        <v>2</v>
      </c>
      <c r="B16" s="37" t="s">
        <v>29</v>
      </c>
      <c r="C16" s="28" t="s">
        <v>30</v>
      </c>
      <c r="D16" s="26"/>
      <c r="E16" s="35">
        <f>179.2+86.2</f>
        <v>265.4</v>
      </c>
      <c r="F16" s="35">
        <f>179.2+86.2</f>
        <v>265.4</v>
      </c>
      <c r="G16" s="26" t="s">
        <v>31</v>
      </c>
    </row>
    <row r="17" spans="1:7" s="3" customFormat="1" ht="46.5" customHeight="1">
      <c r="A17" s="36">
        <v>4</v>
      </c>
      <c r="B17" s="37" t="s">
        <v>32</v>
      </c>
      <c r="C17" s="38" t="s">
        <v>33</v>
      </c>
      <c r="D17" s="26"/>
      <c r="E17" s="35">
        <v>31.56</v>
      </c>
      <c r="F17" s="31">
        <v>31.56</v>
      </c>
      <c r="G17" s="26" t="s">
        <v>31</v>
      </c>
    </row>
    <row r="18" spans="1:8" s="1" customFormat="1" ht="27" customHeight="1">
      <c r="A18" s="24" t="s">
        <v>34</v>
      </c>
      <c r="B18" s="24"/>
      <c r="C18" s="24"/>
      <c r="D18" s="24"/>
      <c r="E18" s="25">
        <f>E19+E28</f>
        <v>2174.7870000000003</v>
      </c>
      <c r="F18" s="25">
        <f>F19+F28</f>
        <v>1829.7169999999999</v>
      </c>
      <c r="G18" s="26"/>
      <c r="H18" s="3"/>
    </row>
    <row r="19" spans="1:7" s="4" customFormat="1" ht="27.75" customHeight="1">
      <c r="A19" s="39" t="s">
        <v>35</v>
      </c>
      <c r="B19" s="39"/>
      <c r="C19" s="40"/>
      <c r="D19" s="40"/>
      <c r="E19" s="25">
        <f>E20+E25+E26+E27</f>
        <v>1801.727</v>
      </c>
      <c r="F19" s="25">
        <f>F20+F25+F26+F27</f>
        <v>1456.657</v>
      </c>
      <c r="G19" s="41"/>
    </row>
    <row r="20" spans="1:7" s="5" customFormat="1" ht="46.5" customHeight="1">
      <c r="A20" s="42" t="s">
        <v>36</v>
      </c>
      <c r="B20" s="43" t="s">
        <v>37</v>
      </c>
      <c r="C20" s="43" t="s">
        <v>38</v>
      </c>
      <c r="D20" s="43"/>
      <c r="E20" s="44">
        <f>E21+E22+E23+E24</f>
        <v>1483.98</v>
      </c>
      <c r="F20" s="44">
        <f>F21+F22+F23+F24</f>
        <v>1188.9099999999999</v>
      </c>
      <c r="G20" s="26" t="s">
        <v>18</v>
      </c>
    </row>
    <row r="21" spans="1:7" s="5" customFormat="1" ht="27" customHeight="1">
      <c r="A21" s="42">
        <v>1</v>
      </c>
      <c r="B21" s="43" t="s">
        <v>39</v>
      </c>
      <c r="C21" s="43"/>
      <c r="D21" s="43"/>
      <c r="E21" s="44">
        <v>900.03</v>
      </c>
      <c r="F21" s="31">
        <v>650.56</v>
      </c>
      <c r="G21" s="45"/>
    </row>
    <row r="22" spans="1:7" s="5" customFormat="1" ht="27" customHeight="1">
      <c r="A22" s="42">
        <v>2</v>
      </c>
      <c r="B22" s="43" t="s">
        <v>40</v>
      </c>
      <c r="C22" s="43"/>
      <c r="D22" s="43"/>
      <c r="E22" s="44">
        <v>352</v>
      </c>
      <c r="F22" s="31">
        <v>343.4</v>
      </c>
      <c r="G22" s="45"/>
    </row>
    <row r="23" spans="1:7" s="5" customFormat="1" ht="32.25" customHeight="1">
      <c r="A23" s="42">
        <v>3</v>
      </c>
      <c r="B23" s="43" t="s">
        <v>41</v>
      </c>
      <c r="C23" s="43"/>
      <c r="D23" s="43"/>
      <c r="E23" s="44">
        <v>131.95</v>
      </c>
      <c r="F23" s="31">
        <v>131.95</v>
      </c>
      <c r="G23" s="45"/>
    </row>
    <row r="24" spans="1:7" s="5" customFormat="1" ht="36" customHeight="1">
      <c r="A24" s="42">
        <v>4</v>
      </c>
      <c r="B24" s="43" t="s">
        <v>42</v>
      </c>
      <c r="C24" s="43"/>
      <c r="D24" s="43"/>
      <c r="E24" s="44">
        <v>100</v>
      </c>
      <c r="F24" s="31">
        <v>63</v>
      </c>
      <c r="G24" s="45"/>
    </row>
    <row r="25" spans="1:7" s="5" customFormat="1" ht="52.5" customHeight="1">
      <c r="A25" s="42" t="s">
        <v>43</v>
      </c>
      <c r="B25" s="29" t="s">
        <v>44</v>
      </c>
      <c r="C25" s="43" t="s">
        <v>45</v>
      </c>
      <c r="D25" s="43"/>
      <c r="E25" s="44">
        <v>267.747</v>
      </c>
      <c r="F25" s="31">
        <v>267.747</v>
      </c>
      <c r="G25" s="26" t="s">
        <v>18</v>
      </c>
    </row>
    <row r="26" spans="1:7" s="6" customFormat="1" ht="48" customHeight="1">
      <c r="A26" s="46" t="s">
        <v>46</v>
      </c>
      <c r="B26" s="47" t="s">
        <v>47</v>
      </c>
      <c r="C26" s="48" t="s">
        <v>48</v>
      </c>
      <c r="D26" s="48"/>
      <c r="E26" s="49">
        <v>26</v>
      </c>
      <c r="F26" s="50">
        <v>0</v>
      </c>
      <c r="G26" s="26" t="s">
        <v>18</v>
      </c>
    </row>
    <row r="27" spans="1:7" s="6" customFormat="1" ht="48" customHeight="1">
      <c r="A27" s="32" t="s">
        <v>49</v>
      </c>
      <c r="B27" s="29" t="s">
        <v>23</v>
      </c>
      <c r="C27" s="48" t="s">
        <v>50</v>
      </c>
      <c r="D27" s="28"/>
      <c r="E27" s="30">
        <v>24</v>
      </c>
      <c r="F27" s="31">
        <v>0</v>
      </c>
      <c r="G27" s="26" t="s">
        <v>18</v>
      </c>
    </row>
    <row r="28" spans="1:7" s="6" customFormat="1" ht="48" customHeight="1">
      <c r="A28" s="18" t="s">
        <v>51</v>
      </c>
      <c r="B28" s="18"/>
      <c r="C28" s="27"/>
      <c r="D28" s="27"/>
      <c r="E28" s="25">
        <f>SUM(E29:E30)</f>
        <v>373.06</v>
      </c>
      <c r="F28" s="25">
        <f>SUM(F29:F30)</f>
        <v>373.06</v>
      </c>
      <c r="G28" s="51"/>
    </row>
    <row r="29" spans="1:7" s="6" customFormat="1" ht="57" customHeight="1">
      <c r="A29" s="52">
        <v>1</v>
      </c>
      <c r="B29" s="53" t="s">
        <v>52</v>
      </c>
      <c r="C29" s="54" t="s">
        <v>53</v>
      </c>
      <c r="D29" s="55" t="s">
        <v>28</v>
      </c>
      <c r="E29" s="56">
        <v>342.42</v>
      </c>
      <c r="F29" s="57">
        <v>342.42</v>
      </c>
      <c r="G29" s="58"/>
    </row>
    <row r="30" spans="1:7" s="6" customFormat="1" ht="57" customHeight="1">
      <c r="A30" s="46">
        <v>2</v>
      </c>
      <c r="B30" s="37" t="s">
        <v>54</v>
      </c>
      <c r="C30" s="38" t="s">
        <v>55</v>
      </c>
      <c r="D30" s="26"/>
      <c r="E30" s="59">
        <v>30.64</v>
      </c>
      <c r="F30" s="50">
        <v>30.64</v>
      </c>
      <c r="G30" s="26" t="s">
        <v>31</v>
      </c>
    </row>
    <row r="31" ht="24" customHeight="1"/>
    <row r="32" ht="24" customHeight="1"/>
    <row r="33" ht="24" customHeight="1"/>
  </sheetData>
  <sheetProtection/>
  <mergeCells count="16">
    <mergeCell ref="A2:F2"/>
    <mergeCell ref="F3:G3"/>
    <mergeCell ref="A6:C6"/>
    <mergeCell ref="A7:C7"/>
    <mergeCell ref="A8:B8"/>
    <mergeCell ref="A14:B14"/>
    <mergeCell ref="A18:C18"/>
    <mergeCell ref="A19:B19"/>
    <mergeCell ref="A28:B2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666666666667" right="0" top="0.46944444444444444" bottom="0.6673611111111111" header="0.30972222222222223" footer="0.30972222222222223"/>
  <pageSetup fitToHeight="1" fitToWidth="1" horizontalDpi="600" verticalDpi="600" orientation="portrait" paperSize="9" scale="7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keikei</dc:creator>
  <cp:keywords/>
  <dc:description/>
  <cp:lastModifiedBy>M照</cp:lastModifiedBy>
  <cp:lastPrinted>2019-11-15T02:36:53Z</cp:lastPrinted>
  <dcterms:created xsi:type="dcterms:W3CDTF">1996-12-17T01:32:00Z</dcterms:created>
  <dcterms:modified xsi:type="dcterms:W3CDTF">2020-05-15T08:02:35Z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2052-11.1.0.9662</vt:lpwstr>
  </property>
</Properties>
</file>